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douglass1\Desktop\Farmworker Supply and Resources Support Documents\Supply Quantity Needs Estimation Tools\"/>
    </mc:Choice>
  </mc:AlternateContent>
  <xr:revisionPtr revIDLastSave="0" documentId="13_ncr:1_{4EDA3860-5AD1-4288-8541-859AA8BA2B93}" xr6:coauthVersionLast="45" xr6:coauthVersionMax="45" xr10:uidLastSave="{00000000-0000-0000-0000-000000000000}"/>
  <bookViews>
    <workbookView xWindow="6900" yWindow="1920" windowWidth="13452" windowHeight="11220" xr2:uid="{809913DC-6478-40EA-BCF2-FA60EC558609}"/>
  </bookViews>
  <sheets>
    <sheet name="Coop Ext Es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5" i="2" l="1"/>
  <c r="I114" i="2"/>
  <c r="H114" i="2"/>
  <c r="G114" i="2"/>
  <c r="F114" i="2"/>
  <c r="E114" i="2"/>
  <c r="D114" i="2"/>
  <c r="C114" i="2"/>
  <c r="I113" i="2"/>
  <c r="H113" i="2"/>
  <c r="G113" i="2"/>
  <c r="F113" i="2"/>
  <c r="E113" i="2"/>
  <c r="D113" i="2"/>
  <c r="C113" i="2"/>
  <c r="I112" i="2"/>
  <c r="H112" i="2"/>
  <c r="G112" i="2"/>
  <c r="F112" i="2"/>
  <c r="E112" i="2"/>
  <c r="D112" i="2"/>
  <c r="C112" i="2"/>
  <c r="I111" i="2"/>
  <c r="H111" i="2"/>
  <c r="G111" i="2"/>
  <c r="F111" i="2"/>
  <c r="E111" i="2"/>
  <c r="D111" i="2"/>
  <c r="C111" i="2"/>
  <c r="I110" i="2"/>
  <c r="H110" i="2"/>
  <c r="G110" i="2"/>
  <c r="F110" i="2"/>
  <c r="E110" i="2"/>
  <c r="D110" i="2"/>
  <c r="C110" i="2"/>
  <c r="I109" i="2"/>
  <c r="H109" i="2"/>
  <c r="G109" i="2"/>
  <c r="F109" i="2"/>
  <c r="E109" i="2"/>
  <c r="D109" i="2"/>
  <c r="C109" i="2"/>
  <c r="I108" i="2"/>
  <c r="H108" i="2"/>
  <c r="G108" i="2"/>
  <c r="F108" i="2"/>
  <c r="E108" i="2"/>
  <c r="D108" i="2"/>
  <c r="C108" i="2"/>
  <c r="I107" i="2"/>
  <c r="H107" i="2"/>
  <c r="G107" i="2"/>
  <c r="F107" i="2"/>
  <c r="E107" i="2"/>
  <c r="D107" i="2"/>
  <c r="C107" i="2"/>
  <c r="I106" i="2"/>
  <c r="H106" i="2"/>
  <c r="G106" i="2"/>
  <c r="F106" i="2"/>
  <c r="E106" i="2"/>
  <c r="D106" i="2"/>
  <c r="C106" i="2"/>
  <c r="I105" i="2"/>
  <c r="H105" i="2"/>
  <c r="G105" i="2"/>
  <c r="F105" i="2"/>
  <c r="E105" i="2"/>
  <c r="D105" i="2"/>
  <c r="C105" i="2"/>
  <c r="I104" i="2"/>
  <c r="H104" i="2"/>
  <c r="G104" i="2"/>
  <c r="F104" i="2"/>
  <c r="E104" i="2"/>
  <c r="D104" i="2"/>
  <c r="C104" i="2"/>
  <c r="I103" i="2"/>
  <c r="H103" i="2"/>
  <c r="G103" i="2"/>
  <c r="F103" i="2"/>
  <c r="E103" i="2"/>
  <c r="D103" i="2"/>
  <c r="C103" i="2"/>
  <c r="I102" i="2"/>
  <c r="H102" i="2"/>
  <c r="G102" i="2"/>
  <c r="F102" i="2"/>
  <c r="E102" i="2"/>
  <c r="D102" i="2"/>
  <c r="C102" i="2"/>
  <c r="I101" i="2"/>
  <c r="H101" i="2"/>
  <c r="G101" i="2"/>
  <c r="F101" i="2"/>
  <c r="E101" i="2"/>
  <c r="D101" i="2"/>
  <c r="C101" i="2"/>
  <c r="I100" i="2"/>
  <c r="H100" i="2"/>
  <c r="G100" i="2"/>
  <c r="F100" i="2"/>
  <c r="E100" i="2"/>
  <c r="D100" i="2"/>
  <c r="C100" i="2"/>
  <c r="I99" i="2"/>
  <c r="H99" i="2"/>
  <c r="G99" i="2"/>
  <c r="F99" i="2"/>
  <c r="E99" i="2"/>
  <c r="D99" i="2"/>
  <c r="C99" i="2"/>
  <c r="I98" i="2"/>
  <c r="H98" i="2"/>
  <c r="G98" i="2"/>
  <c r="F98" i="2"/>
  <c r="E98" i="2"/>
  <c r="D98" i="2"/>
  <c r="C98" i="2"/>
  <c r="I97" i="2"/>
  <c r="H97" i="2"/>
  <c r="G97" i="2"/>
  <c r="F97" i="2"/>
  <c r="E97" i="2"/>
  <c r="D97" i="2"/>
  <c r="C97" i="2"/>
  <c r="I96" i="2"/>
  <c r="H96" i="2"/>
  <c r="G96" i="2"/>
  <c r="F96" i="2"/>
  <c r="E96" i="2"/>
  <c r="D96" i="2"/>
  <c r="C96" i="2"/>
  <c r="I95" i="2"/>
  <c r="H95" i="2"/>
  <c r="G95" i="2"/>
  <c r="F95" i="2"/>
  <c r="E95" i="2"/>
  <c r="D95" i="2"/>
  <c r="C95" i="2"/>
  <c r="I94" i="2"/>
  <c r="H94" i="2"/>
  <c r="G94" i="2"/>
  <c r="F94" i="2"/>
  <c r="E94" i="2"/>
  <c r="D94" i="2"/>
  <c r="C94" i="2"/>
  <c r="I93" i="2"/>
  <c r="H93" i="2"/>
  <c r="G93" i="2"/>
  <c r="F93" i="2"/>
  <c r="E93" i="2"/>
  <c r="D93" i="2"/>
  <c r="C93" i="2"/>
  <c r="I92" i="2"/>
  <c r="H92" i="2"/>
  <c r="G92" i="2"/>
  <c r="F92" i="2"/>
  <c r="E92" i="2"/>
  <c r="D92" i="2"/>
  <c r="C92" i="2"/>
  <c r="I91" i="2"/>
  <c r="H91" i="2"/>
  <c r="G91" i="2"/>
  <c r="F91" i="2"/>
  <c r="E91" i="2"/>
  <c r="D91" i="2"/>
  <c r="C91" i="2"/>
  <c r="I90" i="2"/>
  <c r="H90" i="2"/>
  <c r="G90" i="2"/>
  <c r="F90" i="2"/>
  <c r="E90" i="2"/>
  <c r="D90" i="2"/>
  <c r="C90" i="2"/>
  <c r="I89" i="2"/>
  <c r="H89" i="2"/>
  <c r="G89" i="2"/>
  <c r="F89" i="2"/>
  <c r="E89" i="2"/>
  <c r="D89" i="2"/>
  <c r="C89" i="2"/>
  <c r="I88" i="2"/>
  <c r="H88" i="2"/>
  <c r="G88" i="2"/>
  <c r="F88" i="2"/>
  <c r="E88" i="2"/>
  <c r="D88" i="2"/>
  <c r="C88" i="2"/>
  <c r="I87" i="2"/>
  <c r="H87" i="2"/>
  <c r="G87" i="2"/>
  <c r="F87" i="2"/>
  <c r="E87" i="2"/>
  <c r="D87" i="2"/>
  <c r="C87" i="2"/>
  <c r="I86" i="2"/>
  <c r="H86" i="2"/>
  <c r="G86" i="2"/>
  <c r="F86" i="2"/>
  <c r="E86" i="2"/>
  <c r="D86" i="2"/>
  <c r="C86" i="2"/>
  <c r="I85" i="2"/>
  <c r="H85" i="2"/>
  <c r="G85" i="2"/>
  <c r="F85" i="2"/>
  <c r="E85" i="2"/>
  <c r="D85" i="2"/>
  <c r="C85" i="2"/>
  <c r="I84" i="2"/>
  <c r="H84" i="2"/>
  <c r="G84" i="2"/>
  <c r="F84" i="2"/>
  <c r="E84" i="2"/>
  <c r="D84" i="2"/>
  <c r="C84" i="2"/>
  <c r="I83" i="2"/>
  <c r="H83" i="2"/>
  <c r="G83" i="2"/>
  <c r="F83" i="2"/>
  <c r="E83" i="2"/>
  <c r="D83" i="2"/>
  <c r="C83" i="2"/>
  <c r="I82" i="2"/>
  <c r="H82" i="2"/>
  <c r="G82" i="2"/>
  <c r="F82" i="2"/>
  <c r="E82" i="2"/>
  <c r="D82" i="2"/>
  <c r="C82" i="2"/>
  <c r="I81" i="2"/>
  <c r="H81" i="2"/>
  <c r="G81" i="2"/>
  <c r="F81" i="2"/>
  <c r="E81" i="2"/>
  <c r="D81" i="2"/>
  <c r="C81" i="2"/>
  <c r="I80" i="2"/>
  <c r="H80" i="2"/>
  <c r="G80" i="2"/>
  <c r="F80" i="2"/>
  <c r="E80" i="2"/>
  <c r="D80" i="2"/>
  <c r="C80" i="2"/>
  <c r="I79" i="2"/>
  <c r="H79" i="2"/>
  <c r="G79" i="2"/>
  <c r="F79" i="2"/>
  <c r="E79" i="2"/>
  <c r="D79" i="2"/>
  <c r="C79" i="2"/>
  <c r="I78" i="2"/>
  <c r="H78" i="2"/>
  <c r="G78" i="2"/>
  <c r="F78" i="2"/>
  <c r="E78" i="2"/>
  <c r="D78" i="2"/>
  <c r="C78" i="2"/>
  <c r="I77" i="2"/>
  <c r="H77" i="2"/>
  <c r="G77" i="2"/>
  <c r="F77" i="2"/>
  <c r="E77" i="2"/>
  <c r="D77" i="2"/>
  <c r="C77" i="2"/>
  <c r="I76" i="2"/>
  <c r="H76" i="2"/>
  <c r="G76" i="2"/>
  <c r="F76" i="2"/>
  <c r="E76" i="2"/>
  <c r="D76" i="2"/>
  <c r="C76" i="2"/>
  <c r="I75" i="2"/>
  <c r="H75" i="2"/>
  <c r="G75" i="2"/>
  <c r="F75" i="2"/>
  <c r="E75" i="2"/>
  <c r="D75" i="2"/>
  <c r="C75" i="2"/>
  <c r="I74" i="2"/>
  <c r="H74" i="2"/>
  <c r="G74" i="2"/>
  <c r="F74" i="2"/>
  <c r="E74" i="2"/>
  <c r="D74" i="2"/>
  <c r="C74" i="2"/>
  <c r="I73" i="2"/>
  <c r="H73" i="2"/>
  <c r="G73" i="2"/>
  <c r="F73" i="2"/>
  <c r="E73" i="2"/>
  <c r="D73" i="2"/>
  <c r="C73" i="2"/>
  <c r="I72" i="2"/>
  <c r="H72" i="2"/>
  <c r="G72" i="2"/>
  <c r="F72" i="2"/>
  <c r="E72" i="2"/>
  <c r="D72" i="2"/>
  <c r="C72" i="2"/>
  <c r="I71" i="2"/>
  <c r="H71" i="2"/>
  <c r="G71" i="2"/>
  <c r="F71" i="2"/>
  <c r="E71" i="2"/>
  <c r="D71" i="2"/>
  <c r="C71" i="2"/>
  <c r="I70" i="2"/>
  <c r="H70" i="2"/>
  <c r="G70" i="2"/>
  <c r="F70" i="2"/>
  <c r="E70" i="2"/>
  <c r="D70" i="2"/>
  <c r="C70" i="2"/>
  <c r="I69" i="2"/>
  <c r="H69" i="2"/>
  <c r="G69" i="2"/>
  <c r="F69" i="2"/>
  <c r="E69" i="2"/>
  <c r="D69" i="2"/>
  <c r="C69" i="2"/>
  <c r="I68" i="2"/>
  <c r="H68" i="2"/>
  <c r="G68" i="2"/>
  <c r="F68" i="2"/>
  <c r="E68" i="2"/>
  <c r="D68" i="2"/>
  <c r="C68" i="2"/>
  <c r="I67" i="2"/>
  <c r="H67" i="2"/>
  <c r="G67" i="2"/>
  <c r="F67" i="2"/>
  <c r="E67" i="2"/>
  <c r="D67" i="2"/>
  <c r="C67" i="2"/>
  <c r="I66" i="2"/>
  <c r="H66" i="2"/>
  <c r="G66" i="2"/>
  <c r="F66" i="2"/>
  <c r="E66" i="2"/>
  <c r="D66" i="2"/>
  <c r="C66" i="2"/>
  <c r="I65" i="2"/>
  <c r="H65" i="2"/>
  <c r="G65" i="2"/>
  <c r="F65" i="2"/>
  <c r="E65" i="2"/>
  <c r="D65" i="2"/>
  <c r="C65" i="2"/>
  <c r="I64" i="2"/>
  <c r="H64" i="2"/>
  <c r="G64" i="2"/>
  <c r="F64" i="2"/>
  <c r="E64" i="2"/>
  <c r="D64" i="2"/>
  <c r="C64" i="2"/>
  <c r="I63" i="2"/>
  <c r="H63" i="2"/>
  <c r="G63" i="2"/>
  <c r="F63" i="2"/>
  <c r="E63" i="2"/>
  <c r="D63" i="2"/>
  <c r="C63" i="2"/>
  <c r="I62" i="2"/>
  <c r="H62" i="2"/>
  <c r="G62" i="2"/>
  <c r="F62" i="2"/>
  <c r="E62" i="2"/>
  <c r="D62" i="2"/>
  <c r="C62" i="2"/>
  <c r="I61" i="2"/>
  <c r="H61" i="2"/>
  <c r="G61" i="2"/>
  <c r="F61" i="2"/>
  <c r="E61" i="2"/>
  <c r="D61" i="2"/>
  <c r="C61" i="2"/>
  <c r="I60" i="2"/>
  <c r="H60" i="2"/>
  <c r="G60" i="2"/>
  <c r="F60" i="2"/>
  <c r="E60" i="2"/>
  <c r="D60" i="2"/>
  <c r="C60" i="2"/>
  <c r="I59" i="2"/>
  <c r="H59" i="2"/>
  <c r="G59" i="2"/>
  <c r="F59" i="2"/>
  <c r="E59" i="2"/>
  <c r="D59" i="2"/>
  <c r="C59" i="2"/>
  <c r="I58" i="2"/>
  <c r="H58" i="2"/>
  <c r="G58" i="2"/>
  <c r="F58" i="2"/>
  <c r="E58" i="2"/>
  <c r="D58" i="2"/>
  <c r="C58" i="2"/>
  <c r="I57" i="2"/>
  <c r="H57" i="2"/>
  <c r="G57" i="2"/>
  <c r="F57" i="2"/>
  <c r="E57" i="2"/>
  <c r="D57" i="2"/>
  <c r="C57" i="2"/>
  <c r="I56" i="2"/>
  <c r="H56" i="2"/>
  <c r="G56" i="2"/>
  <c r="F56" i="2"/>
  <c r="E56" i="2"/>
  <c r="D56" i="2"/>
  <c r="C56" i="2"/>
  <c r="I55" i="2"/>
  <c r="H55" i="2"/>
  <c r="G55" i="2"/>
  <c r="F55" i="2"/>
  <c r="E55" i="2"/>
  <c r="D55" i="2"/>
  <c r="C55" i="2"/>
  <c r="I54" i="2"/>
  <c r="H54" i="2"/>
  <c r="G54" i="2"/>
  <c r="F54" i="2"/>
  <c r="E54" i="2"/>
  <c r="D54" i="2"/>
  <c r="C54" i="2"/>
  <c r="I53" i="2"/>
  <c r="H53" i="2"/>
  <c r="G53" i="2"/>
  <c r="F53" i="2"/>
  <c r="E53" i="2"/>
  <c r="D53" i="2"/>
  <c r="C53" i="2"/>
  <c r="I52" i="2"/>
  <c r="H52" i="2"/>
  <c r="G52" i="2"/>
  <c r="F52" i="2"/>
  <c r="E52" i="2"/>
  <c r="D52" i="2"/>
  <c r="C52" i="2"/>
  <c r="I51" i="2"/>
  <c r="H51" i="2"/>
  <c r="G51" i="2"/>
  <c r="F51" i="2"/>
  <c r="E51" i="2"/>
  <c r="D51" i="2"/>
  <c r="C51" i="2"/>
  <c r="I50" i="2"/>
  <c r="H50" i="2"/>
  <c r="G50" i="2"/>
  <c r="F50" i="2"/>
  <c r="E50" i="2"/>
  <c r="D50" i="2"/>
  <c r="C50" i="2"/>
  <c r="I49" i="2"/>
  <c r="H49" i="2"/>
  <c r="G49" i="2"/>
  <c r="F49" i="2"/>
  <c r="E49" i="2"/>
  <c r="D49" i="2"/>
  <c r="C49" i="2"/>
  <c r="I48" i="2"/>
  <c r="H48" i="2"/>
  <c r="G48" i="2"/>
  <c r="F48" i="2"/>
  <c r="E48" i="2"/>
  <c r="D48" i="2"/>
  <c r="C48" i="2"/>
  <c r="I47" i="2"/>
  <c r="H47" i="2"/>
  <c r="G47" i="2"/>
  <c r="F47" i="2"/>
  <c r="E47" i="2"/>
  <c r="D47" i="2"/>
  <c r="C47" i="2"/>
  <c r="I46" i="2"/>
  <c r="H46" i="2"/>
  <c r="G46" i="2"/>
  <c r="F46" i="2"/>
  <c r="E46" i="2"/>
  <c r="D46" i="2"/>
  <c r="C46" i="2"/>
  <c r="I45" i="2"/>
  <c r="H45" i="2"/>
  <c r="G45" i="2"/>
  <c r="F45" i="2"/>
  <c r="E45" i="2"/>
  <c r="D45" i="2"/>
  <c r="C45" i="2"/>
  <c r="I44" i="2"/>
  <c r="H44" i="2"/>
  <c r="G44" i="2"/>
  <c r="F44" i="2"/>
  <c r="E44" i="2"/>
  <c r="D44" i="2"/>
  <c r="C44" i="2"/>
  <c r="I43" i="2"/>
  <c r="H43" i="2"/>
  <c r="G43" i="2"/>
  <c r="F43" i="2"/>
  <c r="E43" i="2"/>
  <c r="D43" i="2"/>
  <c r="C43" i="2"/>
  <c r="I42" i="2"/>
  <c r="H42" i="2"/>
  <c r="G42" i="2"/>
  <c r="F42" i="2"/>
  <c r="E42" i="2"/>
  <c r="D42" i="2"/>
  <c r="C42" i="2"/>
  <c r="I41" i="2"/>
  <c r="H41" i="2"/>
  <c r="G41" i="2"/>
  <c r="F41" i="2"/>
  <c r="E41" i="2"/>
  <c r="D41" i="2"/>
  <c r="C41" i="2"/>
  <c r="I40" i="2"/>
  <c r="H40" i="2"/>
  <c r="G40" i="2"/>
  <c r="F40" i="2"/>
  <c r="E40" i="2"/>
  <c r="D40" i="2"/>
  <c r="C40" i="2"/>
  <c r="I39" i="2"/>
  <c r="H39" i="2"/>
  <c r="G39" i="2"/>
  <c r="F39" i="2"/>
  <c r="E39" i="2"/>
  <c r="D39" i="2"/>
  <c r="C39" i="2"/>
  <c r="I38" i="2"/>
  <c r="H38" i="2"/>
  <c r="G38" i="2"/>
  <c r="F38" i="2"/>
  <c r="E38" i="2"/>
  <c r="D38" i="2"/>
  <c r="C38" i="2"/>
  <c r="I37" i="2"/>
  <c r="H37" i="2"/>
  <c r="G37" i="2"/>
  <c r="F37" i="2"/>
  <c r="E37" i="2"/>
  <c r="D37" i="2"/>
  <c r="C37" i="2"/>
  <c r="I36" i="2"/>
  <c r="H36" i="2"/>
  <c r="G36" i="2"/>
  <c r="F36" i="2"/>
  <c r="E36" i="2"/>
  <c r="D36" i="2"/>
  <c r="C36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C115" i="2" s="1"/>
  <c r="E6" i="2" s="1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I115" i="2" s="1"/>
  <c r="E12" i="2" s="1"/>
  <c r="H15" i="2"/>
  <c r="H115" i="2" s="1"/>
  <c r="E11" i="2" s="1"/>
  <c r="G15" i="2"/>
  <c r="G115" i="2" s="1"/>
  <c r="E10" i="2" s="1"/>
  <c r="F15" i="2"/>
  <c r="F115" i="2" s="1"/>
  <c r="E9" i="2" s="1"/>
  <c r="E15" i="2"/>
  <c r="E115" i="2" s="1"/>
  <c r="E8" i="2" s="1"/>
  <c r="D15" i="2"/>
  <c r="D115" i="2" s="1"/>
  <c r="E7" i="2" s="1"/>
  <c r="C15" i="2"/>
  <c r="E4" i="2"/>
</calcChain>
</file>

<file path=xl/sharedStrings.xml><?xml version="1.0" encoding="utf-8"?>
<sst xmlns="http://schemas.openxmlformats.org/spreadsheetml/2006/main" count="126" uniqueCount="122">
  <si>
    <r>
      <t xml:space="preserve">This is a direct copy of the 2020 Distribution Plan to be used by DHHS to estimate </t>
    </r>
    <r>
      <rPr>
        <sz val="30"/>
        <color rgb="FFFF0000"/>
        <rFont val="Times New Roman"/>
        <family val="1"/>
      </rPr>
      <t>Coop Ext</t>
    </r>
    <r>
      <rPr>
        <sz val="30"/>
        <color rgb="FF000000"/>
        <rFont val="Times New Roman"/>
        <family val="1"/>
      </rPr>
      <t xml:space="preserve"> supply needs  for 2021 planning</t>
    </r>
  </si>
  <si>
    <t xml:space="preserve">Year-21 </t>
  </si>
  <si>
    <t># of counties</t>
  </si>
  <si>
    <t># of FW</t>
  </si>
  <si>
    <t>Number per farmworker</t>
  </si>
  <si>
    <t>Number per 500 farmworkers</t>
  </si>
  <si>
    <t>Number per county extension</t>
  </si>
  <si>
    <t>Total need for initial COOP Ext. Order</t>
  </si>
  <si>
    <t>Procedural Masks</t>
  </si>
  <si>
    <t>Face Shields</t>
  </si>
  <si>
    <t>Cloth Masks</t>
  </si>
  <si>
    <t>Hand Sanitizer (32oz)</t>
  </si>
  <si>
    <t>Gloves (set)**supplied through NC Agromed Institute</t>
  </si>
  <si>
    <t>Thermometers</t>
  </si>
  <si>
    <t>Cleaning Supplies (Bleach)</t>
  </si>
  <si>
    <t xml:space="preserve">*All other supply items up to digression of the “requestor,” however please take into consideration quantities might be limited </t>
  </si>
  <si>
    <t>Counties</t>
  </si>
  <si>
    <r>
      <rPr>
        <b/>
        <sz val="14"/>
        <rFont val="Arial"/>
        <family val="2"/>
      </rPr>
      <t xml:space="preserve">Total </t>
    </r>
    <r>
      <rPr>
        <sz val="14"/>
        <rFont val="Arial"/>
        <family val="2"/>
      </rPr>
      <t xml:space="preserve">Farmworkers </t>
    </r>
  </si>
  <si>
    <t>Gloves (set)</t>
  </si>
  <si>
    <t>Thermometer</t>
  </si>
  <si>
    <t>Cleaning Supplies</t>
  </si>
  <si>
    <t>Sampson</t>
  </si>
  <si>
    <t>Nash</t>
  </si>
  <si>
    <t>Duplin</t>
  </si>
  <si>
    <t>Bladen</t>
  </si>
  <si>
    <t>Wayne</t>
  </si>
  <si>
    <t>Edgecombe</t>
  </si>
  <si>
    <t>Johnston</t>
  </si>
  <si>
    <t>Wilson</t>
  </si>
  <si>
    <t>Alleghany</t>
  </si>
  <si>
    <t>Harnett</t>
  </si>
  <si>
    <t>Ashe</t>
  </si>
  <si>
    <t>Henderson</t>
  </si>
  <si>
    <t>Greene</t>
  </si>
  <si>
    <t>Columbus</t>
  </si>
  <si>
    <t>Lenoir</t>
  </si>
  <si>
    <t>Robeson</t>
  </si>
  <si>
    <t>Pender</t>
  </si>
  <si>
    <t>Pitt</t>
  </si>
  <si>
    <t>Cumberland</t>
  </si>
  <si>
    <t>Granville</t>
  </si>
  <si>
    <t>Avery</t>
  </si>
  <si>
    <t>Lincoln</t>
  </si>
  <si>
    <t>Franklin</t>
  </si>
  <si>
    <t>Martin</t>
  </si>
  <si>
    <t>Bertie</t>
  </si>
  <si>
    <t>Onslow</t>
  </si>
  <si>
    <t>Watauga</t>
  </si>
  <si>
    <t>Jones</t>
  </si>
  <si>
    <t>Mecklenburg</t>
  </si>
  <si>
    <t>Beaufort</t>
  </si>
  <si>
    <t>Craven</t>
  </si>
  <si>
    <t>Person</t>
  </si>
  <si>
    <t>Wake</t>
  </si>
  <si>
    <t>Halifax</t>
  </si>
  <si>
    <t>Hertford</t>
  </si>
  <si>
    <t>Rockingham</t>
  </si>
  <si>
    <t>Hyde</t>
  </si>
  <si>
    <t>Vance</t>
  </si>
  <si>
    <t>Brunswick</t>
  </si>
  <si>
    <t>Surry</t>
  </si>
  <si>
    <t>Macon</t>
  </si>
  <si>
    <t>Rowan</t>
  </si>
  <si>
    <t>Guilford</t>
  </si>
  <si>
    <t>Pasquotank</t>
  </si>
  <si>
    <t>Gaston</t>
  </si>
  <si>
    <t>Caswell</t>
  </si>
  <si>
    <t>Warren</t>
  </si>
  <si>
    <t>Camden</t>
  </si>
  <si>
    <t>New Hanover</t>
  </si>
  <si>
    <t>Yadkin</t>
  </si>
  <si>
    <t>Cleveland</t>
  </si>
  <si>
    <t>Lee</t>
  </si>
  <si>
    <t>Chowan</t>
  </si>
  <si>
    <t>Stokes</t>
  </si>
  <si>
    <t>Moore</t>
  </si>
  <si>
    <t>Haywood</t>
  </si>
  <si>
    <t>Randolph</t>
  </si>
  <si>
    <t>Washington</t>
  </si>
  <si>
    <t>McDowell</t>
  </si>
  <si>
    <t>Union</t>
  </si>
  <si>
    <t>Alamance</t>
  </si>
  <si>
    <t>Currituck</t>
  </si>
  <si>
    <t>Jackson</t>
  </si>
  <si>
    <t>Perquimans</t>
  </si>
  <si>
    <t>Carteret</t>
  </si>
  <si>
    <t>Hoke</t>
  </si>
  <si>
    <t>Iredell</t>
  </si>
  <si>
    <t>Buncombe</t>
  </si>
  <si>
    <t>Northampton</t>
  </si>
  <si>
    <t>Transylvania</t>
  </si>
  <si>
    <t>Richmond</t>
  </si>
  <si>
    <t>Wilkes</t>
  </si>
  <si>
    <t>Forsyth</t>
  </si>
  <si>
    <t>Orange</t>
  </si>
  <si>
    <t>Polk</t>
  </si>
  <si>
    <t>Alexander</t>
  </si>
  <si>
    <t>Davidson</t>
  </si>
  <si>
    <t>Mitchell</t>
  </si>
  <si>
    <t>Caldwell</t>
  </si>
  <si>
    <t>Catawba</t>
  </si>
  <si>
    <t>Montgomery</t>
  </si>
  <si>
    <t>Scotland</t>
  </si>
  <si>
    <t>Pamlico</t>
  </si>
  <si>
    <t>Burke</t>
  </si>
  <si>
    <t>Cabarrus</t>
  </si>
  <si>
    <t>Madison</t>
  </si>
  <si>
    <t>Swain</t>
  </si>
  <si>
    <t>Clay</t>
  </si>
  <si>
    <t>Gates</t>
  </si>
  <si>
    <t>Rutherford</t>
  </si>
  <si>
    <t>Graham</t>
  </si>
  <si>
    <t>Chatham</t>
  </si>
  <si>
    <t>Tyrrell</t>
  </si>
  <si>
    <t>Yancey</t>
  </si>
  <si>
    <t>Durham</t>
  </si>
  <si>
    <t>Cherokee</t>
  </si>
  <si>
    <t>Anson</t>
  </si>
  <si>
    <t>Stanly</t>
  </si>
  <si>
    <t>Dare</t>
  </si>
  <si>
    <t>Davie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</si>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</sst>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rgb="FF000000"/>
      <name val="Times New Roman"/>
      <family val="1"/>
    </font>
    <font>
      <b/>
      <sz val="14"/>
      <name val="Arial"/>
      <family val="2"/>
    </font>
    <font>
      <sz val="30"/>
      <color rgb="FF000000"/>
      <name val="Times New Roman"/>
      <family val="1"/>
    </font>
    <font>
      <sz val="14"/>
      <color rgb="FFFF0000"/>
      <name val="Times New Roman"/>
      <family val="1"/>
    </font>
    <font>
      <sz val="3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3" fontId="2" fillId="3" borderId="1" xfId="0" applyNumberFormat="1" applyFont="1" applyFill="1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3" fontId="2" fillId="3" borderId="6" xfId="0" applyNumberFormat="1" applyFont="1" applyFill="1" applyBorder="1" applyAlignment="1">
      <alignment horizontal="center" vertical="top"/>
    </xf>
    <xf numFmtId="3" fontId="2" fillId="6" borderId="1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2" fillId="7" borderId="6" xfId="0" applyFont="1" applyFill="1" applyBorder="1" applyAlignment="1">
      <alignment horizontal="left" vertical="top"/>
    </xf>
    <xf numFmtId="3" fontId="2" fillId="7" borderId="6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top" indent="1"/>
    </xf>
    <xf numFmtId="0" fontId="1" fillId="0" borderId="4" xfId="0" applyFont="1" applyBorder="1" applyAlignment="1">
      <alignment horizontal="left" vertical="top" indent="1"/>
    </xf>
    <xf numFmtId="0" fontId="1" fillId="0" borderId="5" xfId="0" applyFont="1" applyBorder="1" applyAlignment="1">
      <alignment horizontal="left" vertical="top" indent="1"/>
    </xf>
    <xf numFmtId="0" fontId="3" fillId="7" borderId="7" xfId="0" applyFont="1" applyFill="1" applyBorder="1" applyAlignment="1">
      <alignment horizontal="left" vertical="top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A2C87-D1FD-47EA-BD4E-E0F3AF078FB3}">
  <dimension ref="A1:Q115"/>
  <sheetViews>
    <sheetView tabSelected="1" zoomScale="60" zoomScaleNormal="60" workbookViewId="0">
      <selection activeCell="C15" sqref="C15"/>
    </sheetView>
  </sheetViews>
  <sheetFormatPr defaultColWidth="8.77734375" defaultRowHeight="18" x14ac:dyDescent="0.3"/>
  <cols>
    <col min="1" max="1" width="44.77734375" style="1" customWidth="1"/>
    <col min="2" max="2" width="24" style="1" customWidth="1"/>
    <col min="3" max="3" width="26.77734375" style="1" customWidth="1"/>
    <col min="4" max="4" width="18" style="1" customWidth="1"/>
    <col min="5" max="5" width="20.109375" style="1" customWidth="1"/>
    <col min="6" max="6" width="20.77734375" style="1" customWidth="1"/>
    <col min="7" max="7" width="17.77734375" style="1" bestFit="1" customWidth="1"/>
    <col min="8" max="8" width="15.109375" style="1" bestFit="1" customWidth="1"/>
    <col min="9" max="9" width="19.77734375" style="1" customWidth="1"/>
    <col min="10" max="10" width="21.77734375" style="1" bestFit="1" customWidth="1"/>
    <col min="11" max="16384" width="8.77734375" style="1"/>
  </cols>
  <sheetData>
    <row r="1" spans="1:17" ht="37.799999999999997" x14ac:dyDescent="0.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3" spans="1:17" x14ac:dyDescent="0.3">
      <c r="A3" s="1" t="s">
        <v>1</v>
      </c>
      <c r="D3" s="1" t="s">
        <v>2</v>
      </c>
      <c r="E3" s="1">
        <v>100</v>
      </c>
    </row>
    <row r="4" spans="1:17" ht="39.6" customHeight="1" x14ac:dyDescent="0.3">
      <c r="D4" s="4" t="s">
        <v>3</v>
      </c>
      <c r="E4" s="5">
        <f>SUM(B15:B114)</f>
        <v>74096</v>
      </c>
      <c r="F4" s="5"/>
    </row>
    <row r="5" spans="1:17" ht="67.2" customHeight="1" x14ac:dyDescent="0.3">
      <c r="B5" s="6" t="s">
        <v>4</v>
      </c>
      <c r="C5" s="7" t="s">
        <v>5</v>
      </c>
      <c r="D5" s="8" t="s">
        <v>6</v>
      </c>
      <c r="E5" s="9" t="s">
        <v>7</v>
      </c>
      <c r="F5" s="9"/>
      <c r="G5" s="10"/>
    </row>
    <row r="6" spans="1:17" x14ac:dyDescent="0.3">
      <c r="A6" s="10" t="s">
        <v>8</v>
      </c>
      <c r="B6" s="11">
        <v>15</v>
      </c>
      <c r="C6" s="11"/>
      <c r="D6" s="11"/>
      <c r="E6" s="11">
        <f>C115</f>
        <v>1111440</v>
      </c>
      <c r="F6" s="11"/>
      <c r="G6" s="11"/>
    </row>
    <row r="7" spans="1:17" x14ac:dyDescent="0.3">
      <c r="A7" s="10" t="s">
        <v>9</v>
      </c>
      <c r="B7" s="11"/>
      <c r="C7" s="11">
        <v>50</v>
      </c>
      <c r="D7" s="11"/>
      <c r="E7" s="11">
        <f>D115</f>
        <v>7409.5999999999995</v>
      </c>
      <c r="F7" s="11"/>
      <c r="G7" s="11"/>
    </row>
    <row r="8" spans="1:17" x14ac:dyDescent="0.3">
      <c r="A8" s="10" t="s">
        <v>10</v>
      </c>
      <c r="B8" s="11">
        <v>5</v>
      </c>
      <c r="C8" s="11"/>
      <c r="D8" s="11"/>
      <c r="E8" s="11">
        <f>E115</f>
        <v>370480</v>
      </c>
      <c r="F8" s="11"/>
      <c r="G8" s="11"/>
    </row>
    <row r="9" spans="1:17" x14ac:dyDescent="0.3">
      <c r="A9" s="10" t="s">
        <v>11</v>
      </c>
      <c r="B9" s="11"/>
      <c r="C9" s="11"/>
      <c r="D9" s="11">
        <v>5</v>
      </c>
      <c r="E9" s="11">
        <f>F115</f>
        <v>370480</v>
      </c>
      <c r="F9" s="11"/>
      <c r="G9" s="11"/>
    </row>
    <row r="10" spans="1:17" ht="36" x14ac:dyDescent="0.3">
      <c r="A10" s="9" t="s">
        <v>12</v>
      </c>
      <c r="B10" s="11">
        <v>10</v>
      </c>
      <c r="C10" s="11"/>
      <c r="D10" s="11"/>
      <c r="E10" s="11">
        <f>G115</f>
        <v>740960</v>
      </c>
      <c r="F10" s="11"/>
      <c r="G10" s="11"/>
    </row>
    <row r="11" spans="1:17" x14ac:dyDescent="0.3">
      <c r="A11" s="10" t="s">
        <v>13</v>
      </c>
      <c r="B11" s="11"/>
      <c r="C11" s="11"/>
      <c r="D11" s="16">
        <v>2</v>
      </c>
      <c r="E11" s="11">
        <f>H115</f>
        <v>200</v>
      </c>
      <c r="F11" s="11"/>
      <c r="G11" s="11"/>
    </row>
    <row r="12" spans="1:17" x14ac:dyDescent="0.3">
      <c r="A12" s="10" t="s">
        <v>14</v>
      </c>
      <c r="B12" s="11"/>
      <c r="C12" s="11"/>
      <c r="D12" s="16">
        <v>5</v>
      </c>
      <c r="E12" s="11">
        <f>I115</f>
        <v>500</v>
      </c>
      <c r="F12" s="11"/>
      <c r="G12" s="11"/>
    </row>
    <row r="13" spans="1:17" ht="18.600000000000001" thickBot="1" x14ac:dyDescent="0.35">
      <c r="A13" s="18" t="s">
        <v>15</v>
      </c>
    </row>
    <row r="14" spans="1:17" ht="70.8" customHeight="1" x14ac:dyDescent="0.3">
      <c r="A14" s="21" t="s">
        <v>16</v>
      </c>
      <c r="B14" s="17" t="s">
        <v>17</v>
      </c>
      <c r="C14" s="12" t="s">
        <v>8</v>
      </c>
      <c r="D14" s="12" t="s">
        <v>9</v>
      </c>
      <c r="E14" s="12" t="s">
        <v>10</v>
      </c>
      <c r="F14" s="12" t="s">
        <v>11</v>
      </c>
      <c r="G14" s="12" t="s">
        <v>18</v>
      </c>
      <c r="H14" s="12" t="s">
        <v>19</v>
      </c>
      <c r="I14" s="12" t="s">
        <v>20</v>
      </c>
    </row>
    <row r="15" spans="1:17" x14ac:dyDescent="0.3">
      <c r="A15" s="22" t="s">
        <v>21</v>
      </c>
      <c r="B15" s="10">
        <v>9302</v>
      </c>
      <c r="C15" s="13">
        <f>B15*$B$6</f>
        <v>139530</v>
      </c>
      <c r="D15" s="13">
        <f>(B15/500)*$C$7</f>
        <v>930.19999999999993</v>
      </c>
      <c r="E15" s="13">
        <f>B15*$B$8</f>
        <v>46510</v>
      </c>
      <c r="F15" s="13">
        <f>B15*$D$9</f>
        <v>46510</v>
      </c>
      <c r="G15" s="13">
        <f>B15*$B$10</f>
        <v>93020</v>
      </c>
      <c r="H15" s="13">
        <f>$D$11</f>
        <v>2</v>
      </c>
      <c r="I15" s="13">
        <f>$D$12</f>
        <v>5</v>
      </c>
    </row>
    <row r="16" spans="1:17" x14ac:dyDescent="0.3">
      <c r="A16" s="22" t="s">
        <v>22</v>
      </c>
      <c r="B16" s="10">
        <v>3706</v>
      </c>
      <c r="C16" s="13">
        <f t="shared" ref="C16:C79" si="0">B16*$B$6</f>
        <v>55590</v>
      </c>
      <c r="D16" s="13">
        <f t="shared" ref="D16:D79" si="1">(B16/500)*$C$7</f>
        <v>370.6</v>
      </c>
      <c r="E16" s="13">
        <f t="shared" ref="E16:E79" si="2">B16*$B$8</f>
        <v>18530</v>
      </c>
      <c r="F16" s="13">
        <f>B16*$D$9</f>
        <v>18530</v>
      </c>
      <c r="G16" s="13">
        <f t="shared" ref="G16:G79" si="3">B16*$B$10</f>
        <v>37060</v>
      </c>
      <c r="H16" s="13">
        <f t="shared" ref="H16:H79" si="4">$D$11</f>
        <v>2</v>
      </c>
      <c r="I16" s="13">
        <f t="shared" ref="I16:I79" si="5">$D$12</f>
        <v>5</v>
      </c>
    </row>
    <row r="17" spans="1:9" x14ac:dyDescent="0.3">
      <c r="A17" s="22" t="s">
        <v>23</v>
      </c>
      <c r="B17" s="10">
        <v>3637</v>
      </c>
      <c r="C17" s="13">
        <f t="shared" si="0"/>
        <v>54555</v>
      </c>
      <c r="D17" s="13">
        <f t="shared" si="1"/>
        <v>363.7</v>
      </c>
      <c r="E17" s="13">
        <f t="shared" si="2"/>
        <v>18185</v>
      </c>
      <c r="F17" s="13">
        <f t="shared" ref="F17:F80" si="6">B17*$D$9</f>
        <v>18185</v>
      </c>
      <c r="G17" s="13">
        <f t="shared" si="3"/>
        <v>36370</v>
      </c>
      <c r="H17" s="13">
        <f t="shared" si="4"/>
        <v>2</v>
      </c>
      <c r="I17" s="13">
        <f t="shared" si="5"/>
        <v>5</v>
      </c>
    </row>
    <row r="18" spans="1:9" x14ac:dyDescent="0.3">
      <c r="A18" s="22" t="s">
        <v>24</v>
      </c>
      <c r="B18" s="10">
        <v>3355</v>
      </c>
      <c r="C18" s="13">
        <f t="shared" si="0"/>
        <v>50325</v>
      </c>
      <c r="D18" s="13">
        <f t="shared" si="1"/>
        <v>335.5</v>
      </c>
      <c r="E18" s="13">
        <f t="shared" si="2"/>
        <v>16775</v>
      </c>
      <c r="F18" s="13">
        <f t="shared" si="6"/>
        <v>16775</v>
      </c>
      <c r="G18" s="13">
        <f t="shared" si="3"/>
        <v>33550</v>
      </c>
      <c r="H18" s="13">
        <f t="shared" si="4"/>
        <v>2</v>
      </c>
      <c r="I18" s="13">
        <f t="shared" si="5"/>
        <v>5</v>
      </c>
    </row>
    <row r="19" spans="1:9" x14ac:dyDescent="0.3">
      <c r="A19" s="22" t="s">
        <v>25</v>
      </c>
      <c r="B19" s="10">
        <v>3036</v>
      </c>
      <c r="C19" s="13">
        <f t="shared" si="0"/>
        <v>45540</v>
      </c>
      <c r="D19" s="13">
        <f t="shared" si="1"/>
        <v>303.60000000000002</v>
      </c>
      <c r="E19" s="13">
        <f t="shared" si="2"/>
        <v>15180</v>
      </c>
      <c r="F19" s="13">
        <f t="shared" si="6"/>
        <v>15180</v>
      </c>
      <c r="G19" s="13">
        <f t="shared" si="3"/>
        <v>30360</v>
      </c>
      <c r="H19" s="13">
        <f t="shared" si="4"/>
        <v>2</v>
      </c>
      <c r="I19" s="13">
        <f t="shared" si="5"/>
        <v>5</v>
      </c>
    </row>
    <row r="20" spans="1:9" x14ac:dyDescent="0.3">
      <c r="A20" s="22" t="s">
        <v>26</v>
      </c>
      <c r="B20" s="10">
        <v>2755</v>
      </c>
      <c r="C20" s="13">
        <f t="shared" si="0"/>
        <v>41325</v>
      </c>
      <c r="D20" s="13">
        <f t="shared" si="1"/>
        <v>275.5</v>
      </c>
      <c r="E20" s="13">
        <f t="shared" si="2"/>
        <v>13775</v>
      </c>
      <c r="F20" s="13">
        <f t="shared" si="6"/>
        <v>13775</v>
      </c>
      <c r="G20" s="13">
        <f t="shared" si="3"/>
        <v>27550</v>
      </c>
      <c r="H20" s="13">
        <f t="shared" si="4"/>
        <v>2</v>
      </c>
      <c r="I20" s="13">
        <f t="shared" si="5"/>
        <v>5</v>
      </c>
    </row>
    <row r="21" spans="1:9" x14ac:dyDescent="0.3">
      <c r="A21" s="22" t="s">
        <v>27</v>
      </c>
      <c r="B21" s="10">
        <v>2927</v>
      </c>
      <c r="C21" s="13">
        <f t="shared" si="0"/>
        <v>43905</v>
      </c>
      <c r="D21" s="13">
        <f t="shared" si="1"/>
        <v>292.7</v>
      </c>
      <c r="E21" s="13">
        <f t="shared" si="2"/>
        <v>14635</v>
      </c>
      <c r="F21" s="13">
        <f t="shared" si="6"/>
        <v>14635</v>
      </c>
      <c r="G21" s="13">
        <f t="shared" si="3"/>
        <v>29270</v>
      </c>
      <c r="H21" s="13">
        <f t="shared" si="4"/>
        <v>2</v>
      </c>
      <c r="I21" s="13">
        <f t="shared" si="5"/>
        <v>5</v>
      </c>
    </row>
    <row r="22" spans="1:9" x14ac:dyDescent="0.3">
      <c r="A22" s="22" t="s">
        <v>28</v>
      </c>
      <c r="B22" s="10">
        <v>2373</v>
      </c>
      <c r="C22" s="13">
        <f t="shared" si="0"/>
        <v>35595</v>
      </c>
      <c r="D22" s="13">
        <f t="shared" si="1"/>
        <v>237.3</v>
      </c>
      <c r="E22" s="13">
        <f t="shared" si="2"/>
        <v>11865</v>
      </c>
      <c r="F22" s="13">
        <f t="shared" si="6"/>
        <v>11865</v>
      </c>
      <c r="G22" s="13">
        <f t="shared" si="3"/>
        <v>23730</v>
      </c>
      <c r="H22" s="13">
        <f t="shared" si="4"/>
        <v>2</v>
      </c>
      <c r="I22" s="13">
        <f t="shared" si="5"/>
        <v>5</v>
      </c>
    </row>
    <row r="23" spans="1:9" x14ac:dyDescent="0.3">
      <c r="A23" s="22" t="s">
        <v>29</v>
      </c>
      <c r="B23" s="10">
        <v>1705</v>
      </c>
      <c r="C23" s="13">
        <f t="shared" si="0"/>
        <v>25575</v>
      </c>
      <c r="D23" s="13">
        <f t="shared" si="1"/>
        <v>170.5</v>
      </c>
      <c r="E23" s="13">
        <f t="shared" si="2"/>
        <v>8525</v>
      </c>
      <c r="F23" s="13">
        <f t="shared" si="6"/>
        <v>8525</v>
      </c>
      <c r="G23" s="13">
        <f t="shared" si="3"/>
        <v>17050</v>
      </c>
      <c r="H23" s="13">
        <f t="shared" si="4"/>
        <v>2</v>
      </c>
      <c r="I23" s="13">
        <f t="shared" si="5"/>
        <v>5</v>
      </c>
    </row>
    <row r="24" spans="1:9" x14ac:dyDescent="0.3">
      <c r="A24" s="22" t="s">
        <v>30</v>
      </c>
      <c r="B24" s="10">
        <v>1698</v>
      </c>
      <c r="C24" s="13">
        <f t="shared" si="0"/>
        <v>25470</v>
      </c>
      <c r="D24" s="13">
        <f t="shared" si="1"/>
        <v>169.79999999999998</v>
      </c>
      <c r="E24" s="13">
        <f t="shared" si="2"/>
        <v>8490</v>
      </c>
      <c r="F24" s="13">
        <f t="shared" si="6"/>
        <v>8490</v>
      </c>
      <c r="G24" s="13">
        <f t="shared" si="3"/>
        <v>16980</v>
      </c>
      <c r="H24" s="13">
        <f t="shared" si="4"/>
        <v>2</v>
      </c>
      <c r="I24" s="13">
        <f t="shared" si="5"/>
        <v>5</v>
      </c>
    </row>
    <row r="25" spans="1:9" x14ac:dyDescent="0.3">
      <c r="A25" s="22" t="s">
        <v>31</v>
      </c>
      <c r="B25" s="10">
        <v>1627</v>
      </c>
      <c r="C25" s="13">
        <f t="shared" si="0"/>
        <v>24405</v>
      </c>
      <c r="D25" s="13">
        <f t="shared" si="1"/>
        <v>162.69999999999999</v>
      </c>
      <c r="E25" s="13">
        <f t="shared" si="2"/>
        <v>8135</v>
      </c>
      <c r="F25" s="13">
        <f t="shared" si="6"/>
        <v>8135</v>
      </c>
      <c r="G25" s="13">
        <f t="shared" si="3"/>
        <v>16270</v>
      </c>
      <c r="H25" s="13">
        <f t="shared" si="4"/>
        <v>2</v>
      </c>
      <c r="I25" s="13">
        <f t="shared" si="5"/>
        <v>5</v>
      </c>
    </row>
    <row r="26" spans="1:9" x14ac:dyDescent="0.3">
      <c r="A26" s="22" t="s">
        <v>32</v>
      </c>
      <c r="B26" s="10">
        <v>1693</v>
      </c>
      <c r="C26" s="13">
        <f t="shared" si="0"/>
        <v>25395</v>
      </c>
      <c r="D26" s="13">
        <f t="shared" si="1"/>
        <v>169.3</v>
      </c>
      <c r="E26" s="13">
        <f t="shared" si="2"/>
        <v>8465</v>
      </c>
      <c r="F26" s="13">
        <f t="shared" si="6"/>
        <v>8465</v>
      </c>
      <c r="G26" s="13">
        <f t="shared" si="3"/>
        <v>16930</v>
      </c>
      <c r="H26" s="13">
        <f t="shared" si="4"/>
        <v>2</v>
      </c>
      <c r="I26" s="13">
        <f t="shared" si="5"/>
        <v>5</v>
      </c>
    </row>
    <row r="27" spans="1:9" x14ac:dyDescent="0.3">
      <c r="A27" s="22" t="s">
        <v>33</v>
      </c>
      <c r="B27" s="10">
        <v>1430</v>
      </c>
      <c r="C27" s="13">
        <f t="shared" si="0"/>
        <v>21450</v>
      </c>
      <c r="D27" s="13">
        <f t="shared" si="1"/>
        <v>143</v>
      </c>
      <c r="E27" s="13">
        <f t="shared" si="2"/>
        <v>7150</v>
      </c>
      <c r="F27" s="13">
        <f t="shared" si="6"/>
        <v>7150</v>
      </c>
      <c r="G27" s="13">
        <f t="shared" si="3"/>
        <v>14300</v>
      </c>
      <c r="H27" s="13">
        <f t="shared" si="4"/>
        <v>2</v>
      </c>
      <c r="I27" s="13">
        <f t="shared" si="5"/>
        <v>5</v>
      </c>
    </row>
    <row r="28" spans="1:9" x14ac:dyDescent="0.3">
      <c r="A28" s="22" t="s">
        <v>34</v>
      </c>
      <c r="B28" s="10">
        <v>1701</v>
      </c>
      <c r="C28" s="13">
        <f t="shared" si="0"/>
        <v>25515</v>
      </c>
      <c r="D28" s="13">
        <f t="shared" si="1"/>
        <v>170.1</v>
      </c>
      <c r="E28" s="13">
        <f t="shared" si="2"/>
        <v>8505</v>
      </c>
      <c r="F28" s="13">
        <f t="shared" si="6"/>
        <v>8505</v>
      </c>
      <c r="G28" s="13">
        <f t="shared" si="3"/>
        <v>17010</v>
      </c>
      <c r="H28" s="13">
        <f t="shared" si="4"/>
        <v>2</v>
      </c>
      <c r="I28" s="13">
        <f t="shared" si="5"/>
        <v>5</v>
      </c>
    </row>
    <row r="29" spans="1:9" x14ac:dyDescent="0.3">
      <c r="A29" s="22" t="s">
        <v>35</v>
      </c>
      <c r="B29" s="10">
        <v>1370</v>
      </c>
      <c r="C29" s="13">
        <f t="shared" si="0"/>
        <v>20550</v>
      </c>
      <c r="D29" s="13">
        <f t="shared" si="1"/>
        <v>137</v>
      </c>
      <c r="E29" s="13">
        <f t="shared" si="2"/>
        <v>6850</v>
      </c>
      <c r="F29" s="13">
        <f t="shared" si="6"/>
        <v>6850</v>
      </c>
      <c r="G29" s="13">
        <f t="shared" si="3"/>
        <v>13700</v>
      </c>
      <c r="H29" s="13">
        <f t="shared" si="4"/>
        <v>2</v>
      </c>
      <c r="I29" s="13">
        <f t="shared" si="5"/>
        <v>5</v>
      </c>
    </row>
    <row r="30" spans="1:9" x14ac:dyDescent="0.3">
      <c r="A30" s="22" t="s">
        <v>36</v>
      </c>
      <c r="B30" s="10">
        <v>1740</v>
      </c>
      <c r="C30" s="13">
        <f t="shared" si="0"/>
        <v>26100</v>
      </c>
      <c r="D30" s="13">
        <f t="shared" si="1"/>
        <v>174</v>
      </c>
      <c r="E30" s="13">
        <f t="shared" si="2"/>
        <v>8700</v>
      </c>
      <c r="F30" s="13">
        <f t="shared" si="6"/>
        <v>8700</v>
      </c>
      <c r="G30" s="13">
        <f t="shared" si="3"/>
        <v>17400</v>
      </c>
      <c r="H30" s="13">
        <f t="shared" si="4"/>
        <v>2</v>
      </c>
      <c r="I30" s="13">
        <f t="shared" si="5"/>
        <v>5</v>
      </c>
    </row>
    <row r="31" spans="1:9" x14ac:dyDescent="0.3">
      <c r="A31" s="22" t="s">
        <v>37</v>
      </c>
      <c r="B31" s="10">
        <v>1534</v>
      </c>
      <c r="C31" s="13">
        <f t="shared" si="0"/>
        <v>23010</v>
      </c>
      <c r="D31" s="13">
        <f t="shared" si="1"/>
        <v>153.4</v>
      </c>
      <c r="E31" s="13">
        <f t="shared" si="2"/>
        <v>7670</v>
      </c>
      <c r="F31" s="13">
        <f t="shared" si="6"/>
        <v>7670</v>
      </c>
      <c r="G31" s="13">
        <f t="shared" si="3"/>
        <v>15340</v>
      </c>
      <c r="H31" s="13">
        <f t="shared" si="4"/>
        <v>2</v>
      </c>
      <c r="I31" s="13">
        <f t="shared" si="5"/>
        <v>5</v>
      </c>
    </row>
    <row r="32" spans="1:9" x14ac:dyDescent="0.3">
      <c r="A32" s="22" t="s">
        <v>38</v>
      </c>
      <c r="B32" s="10">
        <v>1073</v>
      </c>
      <c r="C32" s="13">
        <f t="shared" si="0"/>
        <v>16095</v>
      </c>
      <c r="D32" s="13">
        <f t="shared" si="1"/>
        <v>107.3</v>
      </c>
      <c r="E32" s="13">
        <f t="shared" si="2"/>
        <v>5365</v>
      </c>
      <c r="F32" s="13">
        <f t="shared" si="6"/>
        <v>5365</v>
      </c>
      <c r="G32" s="13">
        <f t="shared" si="3"/>
        <v>10730</v>
      </c>
      <c r="H32" s="13">
        <f t="shared" si="4"/>
        <v>2</v>
      </c>
      <c r="I32" s="13">
        <f t="shared" si="5"/>
        <v>5</v>
      </c>
    </row>
    <row r="33" spans="1:9" x14ac:dyDescent="0.3">
      <c r="A33" s="22" t="s">
        <v>39</v>
      </c>
      <c r="B33" s="10">
        <v>955</v>
      </c>
      <c r="C33" s="13">
        <f t="shared" si="0"/>
        <v>14325</v>
      </c>
      <c r="D33" s="13">
        <f t="shared" si="1"/>
        <v>95.5</v>
      </c>
      <c r="E33" s="13">
        <f t="shared" si="2"/>
        <v>4775</v>
      </c>
      <c r="F33" s="13">
        <f t="shared" si="6"/>
        <v>4775</v>
      </c>
      <c r="G33" s="13">
        <f t="shared" si="3"/>
        <v>9550</v>
      </c>
      <c r="H33" s="13">
        <f t="shared" si="4"/>
        <v>2</v>
      </c>
      <c r="I33" s="13">
        <f t="shared" si="5"/>
        <v>5</v>
      </c>
    </row>
    <row r="34" spans="1:9" x14ac:dyDescent="0.3">
      <c r="A34" s="22" t="s">
        <v>40</v>
      </c>
      <c r="B34" s="10">
        <v>936</v>
      </c>
      <c r="C34" s="13">
        <f t="shared" si="0"/>
        <v>14040</v>
      </c>
      <c r="D34" s="13">
        <f t="shared" si="1"/>
        <v>93.600000000000009</v>
      </c>
      <c r="E34" s="13">
        <f t="shared" si="2"/>
        <v>4680</v>
      </c>
      <c r="F34" s="13">
        <f t="shared" si="6"/>
        <v>4680</v>
      </c>
      <c r="G34" s="13">
        <f t="shared" si="3"/>
        <v>9360</v>
      </c>
      <c r="H34" s="13">
        <f t="shared" si="4"/>
        <v>2</v>
      </c>
      <c r="I34" s="13">
        <f t="shared" si="5"/>
        <v>5</v>
      </c>
    </row>
    <row r="35" spans="1:9" x14ac:dyDescent="0.3">
      <c r="A35" s="22" t="s">
        <v>41</v>
      </c>
      <c r="B35" s="10">
        <v>777</v>
      </c>
      <c r="C35" s="13">
        <f t="shared" si="0"/>
        <v>11655</v>
      </c>
      <c r="D35" s="13">
        <f t="shared" si="1"/>
        <v>77.7</v>
      </c>
      <c r="E35" s="13">
        <f t="shared" si="2"/>
        <v>3885</v>
      </c>
      <c r="F35" s="13">
        <f t="shared" si="6"/>
        <v>3885</v>
      </c>
      <c r="G35" s="13">
        <f t="shared" si="3"/>
        <v>7770</v>
      </c>
      <c r="H35" s="13">
        <f t="shared" si="4"/>
        <v>2</v>
      </c>
      <c r="I35" s="13">
        <f t="shared" si="5"/>
        <v>5</v>
      </c>
    </row>
    <row r="36" spans="1:9" x14ac:dyDescent="0.3">
      <c r="A36" s="22" t="s">
        <v>42</v>
      </c>
      <c r="B36" s="10">
        <v>735</v>
      </c>
      <c r="C36" s="13">
        <f t="shared" si="0"/>
        <v>11025</v>
      </c>
      <c r="D36" s="13">
        <f t="shared" si="1"/>
        <v>73.5</v>
      </c>
      <c r="E36" s="13">
        <f t="shared" si="2"/>
        <v>3675</v>
      </c>
      <c r="F36" s="13">
        <f t="shared" si="6"/>
        <v>3675</v>
      </c>
      <c r="G36" s="13">
        <f t="shared" si="3"/>
        <v>7350</v>
      </c>
      <c r="H36" s="13">
        <f t="shared" si="4"/>
        <v>2</v>
      </c>
      <c r="I36" s="13">
        <f t="shared" si="5"/>
        <v>5</v>
      </c>
    </row>
    <row r="37" spans="1:9" x14ac:dyDescent="0.3">
      <c r="A37" s="22" t="s">
        <v>43</v>
      </c>
      <c r="B37" s="10">
        <v>834</v>
      </c>
      <c r="C37" s="13">
        <f t="shared" si="0"/>
        <v>12510</v>
      </c>
      <c r="D37" s="13">
        <f t="shared" si="1"/>
        <v>83.399999999999991</v>
      </c>
      <c r="E37" s="13">
        <f t="shared" si="2"/>
        <v>4170</v>
      </c>
      <c r="F37" s="13">
        <f t="shared" si="6"/>
        <v>4170</v>
      </c>
      <c r="G37" s="13">
        <f t="shared" si="3"/>
        <v>8340</v>
      </c>
      <c r="H37" s="13">
        <f t="shared" si="4"/>
        <v>2</v>
      </c>
      <c r="I37" s="13">
        <f t="shared" si="5"/>
        <v>5</v>
      </c>
    </row>
    <row r="38" spans="1:9" x14ac:dyDescent="0.3">
      <c r="A38" s="22" t="s">
        <v>44</v>
      </c>
      <c r="B38" s="10">
        <v>687</v>
      </c>
      <c r="C38" s="13">
        <f t="shared" si="0"/>
        <v>10305</v>
      </c>
      <c r="D38" s="13">
        <f t="shared" si="1"/>
        <v>68.7</v>
      </c>
      <c r="E38" s="13">
        <f t="shared" si="2"/>
        <v>3435</v>
      </c>
      <c r="F38" s="13">
        <f t="shared" si="6"/>
        <v>3435</v>
      </c>
      <c r="G38" s="13">
        <f t="shared" si="3"/>
        <v>6870</v>
      </c>
      <c r="H38" s="13">
        <f t="shared" si="4"/>
        <v>2</v>
      </c>
      <c r="I38" s="13">
        <f t="shared" si="5"/>
        <v>5</v>
      </c>
    </row>
    <row r="39" spans="1:9" x14ac:dyDescent="0.3">
      <c r="A39" s="22" t="s">
        <v>45</v>
      </c>
      <c r="B39" s="10">
        <v>668</v>
      </c>
      <c r="C39" s="13">
        <f t="shared" si="0"/>
        <v>10020</v>
      </c>
      <c r="D39" s="13">
        <f t="shared" si="1"/>
        <v>66.8</v>
      </c>
      <c r="E39" s="13">
        <f t="shared" si="2"/>
        <v>3340</v>
      </c>
      <c r="F39" s="13">
        <f t="shared" si="6"/>
        <v>3340</v>
      </c>
      <c r="G39" s="13">
        <f t="shared" si="3"/>
        <v>6680</v>
      </c>
      <c r="H39" s="13">
        <f t="shared" si="4"/>
        <v>2</v>
      </c>
      <c r="I39" s="13">
        <f t="shared" si="5"/>
        <v>5</v>
      </c>
    </row>
    <row r="40" spans="1:9" x14ac:dyDescent="0.3">
      <c r="A40" s="22" t="s">
        <v>46</v>
      </c>
      <c r="B40" s="10">
        <v>593</v>
      </c>
      <c r="C40" s="13">
        <f t="shared" si="0"/>
        <v>8895</v>
      </c>
      <c r="D40" s="13">
        <f t="shared" si="1"/>
        <v>59.3</v>
      </c>
      <c r="E40" s="13">
        <f t="shared" si="2"/>
        <v>2965</v>
      </c>
      <c r="F40" s="13">
        <f t="shared" si="6"/>
        <v>2965</v>
      </c>
      <c r="G40" s="13">
        <f t="shared" si="3"/>
        <v>5930</v>
      </c>
      <c r="H40" s="13">
        <f t="shared" si="4"/>
        <v>2</v>
      </c>
      <c r="I40" s="13">
        <f t="shared" si="5"/>
        <v>5</v>
      </c>
    </row>
    <row r="41" spans="1:9" x14ac:dyDescent="0.3">
      <c r="A41" s="22" t="s">
        <v>47</v>
      </c>
      <c r="B41" s="10">
        <v>499</v>
      </c>
      <c r="C41" s="13">
        <f t="shared" si="0"/>
        <v>7485</v>
      </c>
      <c r="D41" s="13">
        <f t="shared" si="1"/>
        <v>49.9</v>
      </c>
      <c r="E41" s="13">
        <f t="shared" si="2"/>
        <v>2495</v>
      </c>
      <c r="F41" s="13">
        <f t="shared" si="6"/>
        <v>2495</v>
      </c>
      <c r="G41" s="13">
        <f t="shared" si="3"/>
        <v>4990</v>
      </c>
      <c r="H41" s="13">
        <f t="shared" si="4"/>
        <v>2</v>
      </c>
      <c r="I41" s="13">
        <f t="shared" si="5"/>
        <v>5</v>
      </c>
    </row>
    <row r="42" spans="1:9" x14ac:dyDescent="0.3">
      <c r="A42" s="22" t="s">
        <v>48</v>
      </c>
      <c r="B42" s="10">
        <v>598</v>
      </c>
      <c r="C42" s="13">
        <f t="shared" si="0"/>
        <v>8970</v>
      </c>
      <c r="D42" s="13">
        <f t="shared" si="1"/>
        <v>59.8</v>
      </c>
      <c r="E42" s="13">
        <f t="shared" si="2"/>
        <v>2990</v>
      </c>
      <c r="F42" s="13">
        <f t="shared" si="6"/>
        <v>2990</v>
      </c>
      <c r="G42" s="13">
        <f t="shared" si="3"/>
        <v>5980</v>
      </c>
      <c r="H42" s="13">
        <f t="shared" si="4"/>
        <v>2</v>
      </c>
      <c r="I42" s="13">
        <f t="shared" si="5"/>
        <v>5</v>
      </c>
    </row>
    <row r="43" spans="1:9" x14ac:dyDescent="0.3">
      <c r="A43" s="22" t="s">
        <v>49</v>
      </c>
      <c r="B43" s="10">
        <v>644</v>
      </c>
      <c r="C43" s="13">
        <f t="shared" si="0"/>
        <v>9660</v>
      </c>
      <c r="D43" s="13">
        <f t="shared" si="1"/>
        <v>64.400000000000006</v>
      </c>
      <c r="E43" s="13">
        <f t="shared" si="2"/>
        <v>3220</v>
      </c>
      <c r="F43" s="13">
        <f t="shared" si="6"/>
        <v>3220</v>
      </c>
      <c r="G43" s="13">
        <f t="shared" si="3"/>
        <v>6440</v>
      </c>
      <c r="H43" s="13">
        <f t="shared" si="4"/>
        <v>2</v>
      </c>
      <c r="I43" s="13">
        <f t="shared" si="5"/>
        <v>5</v>
      </c>
    </row>
    <row r="44" spans="1:9" x14ac:dyDescent="0.3">
      <c r="A44" s="22" t="s">
        <v>50</v>
      </c>
      <c r="B44" s="10">
        <v>591</v>
      </c>
      <c r="C44" s="13">
        <f t="shared" si="0"/>
        <v>8865</v>
      </c>
      <c r="D44" s="13">
        <f t="shared" si="1"/>
        <v>59.099999999999994</v>
      </c>
      <c r="E44" s="13">
        <f t="shared" si="2"/>
        <v>2955</v>
      </c>
      <c r="F44" s="13">
        <f t="shared" si="6"/>
        <v>2955</v>
      </c>
      <c r="G44" s="13">
        <f t="shared" si="3"/>
        <v>5910</v>
      </c>
      <c r="H44" s="13">
        <f t="shared" si="4"/>
        <v>2</v>
      </c>
      <c r="I44" s="13">
        <f t="shared" si="5"/>
        <v>5</v>
      </c>
    </row>
    <row r="45" spans="1:9" x14ac:dyDescent="0.3">
      <c r="A45" s="22" t="s">
        <v>51</v>
      </c>
      <c r="B45" s="10">
        <v>600</v>
      </c>
      <c r="C45" s="13">
        <f t="shared" si="0"/>
        <v>9000</v>
      </c>
      <c r="D45" s="13">
        <f t="shared" si="1"/>
        <v>60</v>
      </c>
      <c r="E45" s="13">
        <f t="shared" si="2"/>
        <v>3000</v>
      </c>
      <c r="F45" s="13">
        <f t="shared" si="6"/>
        <v>3000</v>
      </c>
      <c r="G45" s="13">
        <f t="shared" si="3"/>
        <v>6000</v>
      </c>
      <c r="H45" s="13">
        <f t="shared" si="4"/>
        <v>2</v>
      </c>
      <c r="I45" s="13">
        <f t="shared" si="5"/>
        <v>5</v>
      </c>
    </row>
    <row r="46" spans="1:9" x14ac:dyDescent="0.3">
      <c r="A46" s="22" t="s">
        <v>52</v>
      </c>
      <c r="B46" s="10">
        <v>504</v>
      </c>
      <c r="C46" s="13">
        <f t="shared" si="0"/>
        <v>7560</v>
      </c>
      <c r="D46" s="13">
        <f t="shared" si="1"/>
        <v>50.4</v>
      </c>
      <c r="E46" s="13">
        <f t="shared" si="2"/>
        <v>2520</v>
      </c>
      <c r="F46" s="13">
        <f t="shared" si="6"/>
        <v>2520</v>
      </c>
      <c r="G46" s="13">
        <f t="shared" si="3"/>
        <v>5040</v>
      </c>
      <c r="H46" s="13">
        <f t="shared" si="4"/>
        <v>2</v>
      </c>
      <c r="I46" s="13">
        <f t="shared" si="5"/>
        <v>5</v>
      </c>
    </row>
    <row r="47" spans="1:9" x14ac:dyDescent="0.3">
      <c r="A47" s="22" t="s">
        <v>53</v>
      </c>
      <c r="B47" s="10">
        <v>810</v>
      </c>
      <c r="C47" s="13">
        <f t="shared" si="0"/>
        <v>12150</v>
      </c>
      <c r="D47" s="13">
        <f t="shared" si="1"/>
        <v>81</v>
      </c>
      <c r="E47" s="13">
        <f t="shared" si="2"/>
        <v>4050</v>
      </c>
      <c r="F47" s="13">
        <f t="shared" si="6"/>
        <v>4050</v>
      </c>
      <c r="G47" s="13">
        <f t="shared" si="3"/>
        <v>8100</v>
      </c>
      <c r="H47" s="13">
        <f t="shared" si="4"/>
        <v>2</v>
      </c>
      <c r="I47" s="13">
        <f t="shared" si="5"/>
        <v>5</v>
      </c>
    </row>
    <row r="48" spans="1:9" x14ac:dyDescent="0.3">
      <c r="A48" s="22" t="s">
        <v>54</v>
      </c>
      <c r="B48" s="10">
        <v>557</v>
      </c>
      <c r="C48" s="13">
        <f t="shared" si="0"/>
        <v>8355</v>
      </c>
      <c r="D48" s="13">
        <f t="shared" si="1"/>
        <v>55.7</v>
      </c>
      <c r="E48" s="13">
        <f t="shared" si="2"/>
        <v>2785</v>
      </c>
      <c r="F48" s="13">
        <f t="shared" si="6"/>
        <v>2785</v>
      </c>
      <c r="G48" s="13">
        <f t="shared" si="3"/>
        <v>5570</v>
      </c>
      <c r="H48" s="13">
        <f t="shared" si="4"/>
        <v>2</v>
      </c>
      <c r="I48" s="13">
        <f t="shared" si="5"/>
        <v>5</v>
      </c>
    </row>
    <row r="49" spans="1:9" x14ac:dyDescent="0.3">
      <c r="A49" s="22" t="s">
        <v>55</v>
      </c>
      <c r="B49" s="10">
        <v>513</v>
      </c>
      <c r="C49" s="13">
        <f t="shared" si="0"/>
        <v>7695</v>
      </c>
      <c r="D49" s="13">
        <f t="shared" si="1"/>
        <v>51.300000000000004</v>
      </c>
      <c r="E49" s="13">
        <f t="shared" si="2"/>
        <v>2565</v>
      </c>
      <c r="F49" s="13">
        <f t="shared" si="6"/>
        <v>2565</v>
      </c>
      <c r="G49" s="13">
        <f t="shared" si="3"/>
        <v>5130</v>
      </c>
      <c r="H49" s="13">
        <f t="shared" si="4"/>
        <v>2</v>
      </c>
      <c r="I49" s="13">
        <f t="shared" si="5"/>
        <v>5</v>
      </c>
    </row>
    <row r="50" spans="1:9" x14ac:dyDescent="0.3">
      <c r="A50" s="22" t="s">
        <v>56</v>
      </c>
      <c r="B50" s="10">
        <v>485</v>
      </c>
      <c r="C50" s="13">
        <f t="shared" si="0"/>
        <v>7275</v>
      </c>
      <c r="D50" s="13">
        <f t="shared" si="1"/>
        <v>48.5</v>
      </c>
      <c r="E50" s="13">
        <f t="shared" si="2"/>
        <v>2425</v>
      </c>
      <c r="F50" s="13">
        <f t="shared" si="6"/>
        <v>2425</v>
      </c>
      <c r="G50" s="13">
        <f t="shared" si="3"/>
        <v>4850</v>
      </c>
      <c r="H50" s="13">
        <f t="shared" si="4"/>
        <v>2</v>
      </c>
      <c r="I50" s="13">
        <f t="shared" si="5"/>
        <v>5</v>
      </c>
    </row>
    <row r="51" spans="1:9" x14ac:dyDescent="0.3">
      <c r="A51" s="22" t="s">
        <v>57</v>
      </c>
      <c r="B51" s="10">
        <v>490</v>
      </c>
      <c r="C51" s="13">
        <f t="shared" si="0"/>
        <v>7350</v>
      </c>
      <c r="D51" s="13">
        <f t="shared" si="1"/>
        <v>49</v>
      </c>
      <c r="E51" s="13">
        <f t="shared" si="2"/>
        <v>2450</v>
      </c>
      <c r="F51" s="13">
        <f t="shared" si="6"/>
        <v>2450</v>
      </c>
      <c r="G51" s="13">
        <f t="shared" si="3"/>
        <v>4900</v>
      </c>
      <c r="H51" s="13">
        <f t="shared" si="4"/>
        <v>2</v>
      </c>
      <c r="I51" s="13">
        <f t="shared" si="5"/>
        <v>5</v>
      </c>
    </row>
    <row r="52" spans="1:9" x14ac:dyDescent="0.3">
      <c r="A52" s="22" t="s">
        <v>58</v>
      </c>
      <c r="B52" s="10">
        <v>531</v>
      </c>
      <c r="C52" s="13">
        <f t="shared" si="0"/>
        <v>7965</v>
      </c>
      <c r="D52" s="13">
        <f t="shared" si="1"/>
        <v>53.1</v>
      </c>
      <c r="E52" s="13">
        <f t="shared" si="2"/>
        <v>2655</v>
      </c>
      <c r="F52" s="13">
        <f t="shared" si="6"/>
        <v>2655</v>
      </c>
      <c r="G52" s="13">
        <f t="shared" si="3"/>
        <v>5310</v>
      </c>
      <c r="H52" s="13">
        <f t="shared" si="4"/>
        <v>2</v>
      </c>
      <c r="I52" s="13">
        <f t="shared" si="5"/>
        <v>5</v>
      </c>
    </row>
    <row r="53" spans="1:9" x14ac:dyDescent="0.3">
      <c r="A53" s="22" t="s">
        <v>59</v>
      </c>
      <c r="B53" s="10">
        <v>617</v>
      </c>
      <c r="C53" s="13">
        <f t="shared" si="0"/>
        <v>9255</v>
      </c>
      <c r="D53" s="13">
        <f t="shared" si="1"/>
        <v>61.7</v>
      </c>
      <c r="E53" s="13">
        <f t="shared" si="2"/>
        <v>3085</v>
      </c>
      <c r="F53" s="13">
        <f t="shared" si="6"/>
        <v>3085</v>
      </c>
      <c r="G53" s="13">
        <f t="shared" si="3"/>
        <v>6170</v>
      </c>
      <c r="H53" s="13">
        <f t="shared" si="4"/>
        <v>2</v>
      </c>
      <c r="I53" s="13">
        <f t="shared" si="5"/>
        <v>5</v>
      </c>
    </row>
    <row r="54" spans="1:9" x14ac:dyDescent="0.3">
      <c r="A54" s="22" t="s">
        <v>60</v>
      </c>
      <c r="B54" s="10">
        <v>415</v>
      </c>
      <c r="C54" s="13">
        <f t="shared" si="0"/>
        <v>6225</v>
      </c>
      <c r="D54" s="13">
        <f t="shared" si="1"/>
        <v>41.5</v>
      </c>
      <c r="E54" s="13">
        <f t="shared" si="2"/>
        <v>2075</v>
      </c>
      <c r="F54" s="13">
        <f t="shared" si="6"/>
        <v>2075</v>
      </c>
      <c r="G54" s="13">
        <f t="shared" si="3"/>
        <v>4150</v>
      </c>
      <c r="H54" s="13">
        <f t="shared" si="4"/>
        <v>2</v>
      </c>
      <c r="I54" s="13">
        <f t="shared" si="5"/>
        <v>5</v>
      </c>
    </row>
    <row r="55" spans="1:9" x14ac:dyDescent="0.3">
      <c r="A55" s="22" t="s">
        <v>61</v>
      </c>
      <c r="B55" s="10">
        <v>383</v>
      </c>
      <c r="C55" s="13">
        <f t="shared" si="0"/>
        <v>5745</v>
      </c>
      <c r="D55" s="13">
        <f t="shared" si="1"/>
        <v>38.299999999999997</v>
      </c>
      <c r="E55" s="13">
        <f t="shared" si="2"/>
        <v>1915</v>
      </c>
      <c r="F55" s="13">
        <f t="shared" si="6"/>
        <v>1915</v>
      </c>
      <c r="G55" s="13">
        <f t="shared" si="3"/>
        <v>3830</v>
      </c>
      <c r="H55" s="13">
        <f t="shared" si="4"/>
        <v>2</v>
      </c>
      <c r="I55" s="13">
        <f t="shared" si="5"/>
        <v>5</v>
      </c>
    </row>
    <row r="56" spans="1:9" x14ac:dyDescent="0.3">
      <c r="A56" s="22" t="s">
        <v>62</v>
      </c>
      <c r="B56" s="10">
        <v>508</v>
      </c>
      <c r="C56" s="13">
        <f t="shared" si="0"/>
        <v>7620</v>
      </c>
      <c r="D56" s="13">
        <f t="shared" si="1"/>
        <v>50.8</v>
      </c>
      <c r="E56" s="13">
        <f t="shared" si="2"/>
        <v>2540</v>
      </c>
      <c r="F56" s="13">
        <f t="shared" si="6"/>
        <v>2540</v>
      </c>
      <c r="G56" s="13">
        <f t="shared" si="3"/>
        <v>5080</v>
      </c>
      <c r="H56" s="13">
        <f t="shared" si="4"/>
        <v>2</v>
      </c>
      <c r="I56" s="13">
        <f t="shared" si="5"/>
        <v>5</v>
      </c>
    </row>
    <row r="57" spans="1:9" x14ac:dyDescent="0.3">
      <c r="A57" s="22" t="s">
        <v>63</v>
      </c>
      <c r="B57" s="10">
        <v>465</v>
      </c>
      <c r="C57" s="13">
        <f t="shared" si="0"/>
        <v>6975</v>
      </c>
      <c r="D57" s="13">
        <f t="shared" si="1"/>
        <v>46.5</v>
      </c>
      <c r="E57" s="13">
        <f t="shared" si="2"/>
        <v>2325</v>
      </c>
      <c r="F57" s="13">
        <f t="shared" si="6"/>
        <v>2325</v>
      </c>
      <c r="G57" s="13">
        <f t="shared" si="3"/>
        <v>4650</v>
      </c>
      <c r="H57" s="13">
        <f t="shared" si="4"/>
        <v>2</v>
      </c>
      <c r="I57" s="13">
        <f t="shared" si="5"/>
        <v>5</v>
      </c>
    </row>
    <row r="58" spans="1:9" x14ac:dyDescent="0.3">
      <c r="A58" s="22" t="s">
        <v>64</v>
      </c>
      <c r="B58" s="10">
        <v>431</v>
      </c>
      <c r="C58" s="13">
        <f t="shared" si="0"/>
        <v>6465</v>
      </c>
      <c r="D58" s="13">
        <f t="shared" si="1"/>
        <v>43.1</v>
      </c>
      <c r="E58" s="13">
        <f t="shared" si="2"/>
        <v>2155</v>
      </c>
      <c r="F58" s="13">
        <f t="shared" si="6"/>
        <v>2155</v>
      </c>
      <c r="G58" s="13">
        <f t="shared" si="3"/>
        <v>4310</v>
      </c>
      <c r="H58" s="13">
        <f t="shared" si="4"/>
        <v>2</v>
      </c>
      <c r="I58" s="13">
        <f t="shared" si="5"/>
        <v>5</v>
      </c>
    </row>
    <row r="59" spans="1:9" x14ac:dyDescent="0.3">
      <c r="A59" s="22" t="s">
        <v>65</v>
      </c>
      <c r="B59" s="10">
        <v>329</v>
      </c>
      <c r="C59" s="13">
        <f t="shared" si="0"/>
        <v>4935</v>
      </c>
      <c r="D59" s="13">
        <f t="shared" si="1"/>
        <v>32.9</v>
      </c>
      <c r="E59" s="13">
        <f t="shared" si="2"/>
        <v>1645</v>
      </c>
      <c r="F59" s="13">
        <f t="shared" si="6"/>
        <v>1645</v>
      </c>
      <c r="G59" s="13">
        <f t="shared" si="3"/>
        <v>3290</v>
      </c>
      <c r="H59" s="13">
        <f t="shared" si="4"/>
        <v>2</v>
      </c>
      <c r="I59" s="13">
        <f t="shared" si="5"/>
        <v>5</v>
      </c>
    </row>
    <row r="60" spans="1:9" x14ac:dyDescent="0.3">
      <c r="A60" s="22" t="s">
        <v>66</v>
      </c>
      <c r="B60" s="10">
        <v>342</v>
      </c>
      <c r="C60" s="13">
        <f t="shared" si="0"/>
        <v>5130</v>
      </c>
      <c r="D60" s="13">
        <f t="shared" si="1"/>
        <v>34.200000000000003</v>
      </c>
      <c r="E60" s="13">
        <f t="shared" si="2"/>
        <v>1710</v>
      </c>
      <c r="F60" s="13">
        <f t="shared" si="6"/>
        <v>1710</v>
      </c>
      <c r="G60" s="13">
        <f t="shared" si="3"/>
        <v>3420</v>
      </c>
      <c r="H60" s="13">
        <f t="shared" si="4"/>
        <v>2</v>
      </c>
      <c r="I60" s="13">
        <f t="shared" si="5"/>
        <v>5</v>
      </c>
    </row>
    <row r="61" spans="1:9" x14ac:dyDescent="0.3">
      <c r="A61" s="22" t="s">
        <v>67</v>
      </c>
      <c r="B61" s="10">
        <v>330</v>
      </c>
      <c r="C61" s="13">
        <f t="shared" si="0"/>
        <v>4950</v>
      </c>
      <c r="D61" s="13">
        <f t="shared" si="1"/>
        <v>33</v>
      </c>
      <c r="E61" s="13">
        <f t="shared" si="2"/>
        <v>1650</v>
      </c>
      <c r="F61" s="13">
        <f t="shared" si="6"/>
        <v>1650</v>
      </c>
      <c r="G61" s="13">
        <f t="shared" si="3"/>
        <v>3300</v>
      </c>
      <c r="H61" s="13">
        <f t="shared" si="4"/>
        <v>2</v>
      </c>
      <c r="I61" s="13">
        <f t="shared" si="5"/>
        <v>5</v>
      </c>
    </row>
    <row r="62" spans="1:9" x14ac:dyDescent="0.3">
      <c r="A62" s="22" t="s">
        <v>68</v>
      </c>
      <c r="B62" s="10">
        <v>350</v>
      </c>
      <c r="C62" s="13">
        <f t="shared" si="0"/>
        <v>5250</v>
      </c>
      <c r="D62" s="13">
        <f t="shared" si="1"/>
        <v>35</v>
      </c>
      <c r="E62" s="13">
        <f t="shared" si="2"/>
        <v>1750</v>
      </c>
      <c r="F62" s="13">
        <f t="shared" si="6"/>
        <v>1750</v>
      </c>
      <c r="G62" s="13">
        <f t="shared" si="3"/>
        <v>3500</v>
      </c>
      <c r="H62" s="13">
        <f t="shared" si="4"/>
        <v>2</v>
      </c>
      <c r="I62" s="13">
        <f t="shared" si="5"/>
        <v>5</v>
      </c>
    </row>
    <row r="63" spans="1:9" x14ac:dyDescent="0.3">
      <c r="A63" s="22" t="s">
        <v>69</v>
      </c>
      <c r="B63" s="10">
        <v>350</v>
      </c>
      <c r="C63" s="13">
        <f t="shared" si="0"/>
        <v>5250</v>
      </c>
      <c r="D63" s="13">
        <f t="shared" si="1"/>
        <v>35</v>
      </c>
      <c r="E63" s="13">
        <f t="shared" si="2"/>
        <v>1750</v>
      </c>
      <c r="F63" s="13">
        <f t="shared" si="6"/>
        <v>1750</v>
      </c>
      <c r="G63" s="13">
        <f t="shared" si="3"/>
        <v>3500</v>
      </c>
      <c r="H63" s="13">
        <f t="shared" si="4"/>
        <v>2</v>
      </c>
      <c r="I63" s="13">
        <f t="shared" si="5"/>
        <v>5</v>
      </c>
    </row>
    <row r="64" spans="1:9" x14ac:dyDescent="0.3">
      <c r="A64" s="22" t="s">
        <v>70</v>
      </c>
      <c r="B64" s="10">
        <v>321</v>
      </c>
      <c r="C64" s="13">
        <f t="shared" si="0"/>
        <v>4815</v>
      </c>
      <c r="D64" s="13">
        <f t="shared" si="1"/>
        <v>32.1</v>
      </c>
      <c r="E64" s="13">
        <f t="shared" si="2"/>
        <v>1605</v>
      </c>
      <c r="F64" s="13">
        <f t="shared" si="6"/>
        <v>1605</v>
      </c>
      <c r="G64" s="13">
        <f t="shared" si="3"/>
        <v>3210</v>
      </c>
      <c r="H64" s="13">
        <f t="shared" si="4"/>
        <v>2</v>
      </c>
      <c r="I64" s="13">
        <f t="shared" si="5"/>
        <v>5</v>
      </c>
    </row>
    <row r="65" spans="1:9" x14ac:dyDescent="0.3">
      <c r="A65" s="22" t="s">
        <v>71</v>
      </c>
      <c r="B65" s="10">
        <v>397</v>
      </c>
      <c r="C65" s="13">
        <f t="shared" si="0"/>
        <v>5955</v>
      </c>
      <c r="D65" s="13">
        <f t="shared" si="1"/>
        <v>39.700000000000003</v>
      </c>
      <c r="E65" s="13">
        <f t="shared" si="2"/>
        <v>1985</v>
      </c>
      <c r="F65" s="13">
        <f t="shared" si="6"/>
        <v>1985</v>
      </c>
      <c r="G65" s="13">
        <f t="shared" si="3"/>
        <v>3970</v>
      </c>
      <c r="H65" s="13">
        <f t="shared" si="4"/>
        <v>2</v>
      </c>
      <c r="I65" s="13">
        <f t="shared" si="5"/>
        <v>5</v>
      </c>
    </row>
    <row r="66" spans="1:9" x14ac:dyDescent="0.3">
      <c r="A66" s="22" t="s">
        <v>72</v>
      </c>
      <c r="B66" s="10">
        <v>321</v>
      </c>
      <c r="C66" s="13">
        <f t="shared" si="0"/>
        <v>4815</v>
      </c>
      <c r="D66" s="13">
        <f t="shared" si="1"/>
        <v>32.1</v>
      </c>
      <c r="E66" s="13">
        <f t="shared" si="2"/>
        <v>1605</v>
      </c>
      <c r="F66" s="13">
        <f t="shared" si="6"/>
        <v>1605</v>
      </c>
      <c r="G66" s="13">
        <f t="shared" si="3"/>
        <v>3210</v>
      </c>
      <c r="H66" s="13">
        <f t="shared" si="4"/>
        <v>2</v>
      </c>
      <c r="I66" s="13">
        <f t="shared" si="5"/>
        <v>5</v>
      </c>
    </row>
    <row r="67" spans="1:9" x14ac:dyDescent="0.3">
      <c r="A67" s="22" t="s">
        <v>73</v>
      </c>
      <c r="B67" s="10">
        <v>355</v>
      </c>
      <c r="C67" s="13">
        <f t="shared" si="0"/>
        <v>5325</v>
      </c>
      <c r="D67" s="13">
        <f t="shared" si="1"/>
        <v>35.5</v>
      </c>
      <c r="E67" s="13">
        <f t="shared" si="2"/>
        <v>1775</v>
      </c>
      <c r="F67" s="13">
        <f t="shared" si="6"/>
        <v>1775</v>
      </c>
      <c r="G67" s="13">
        <f t="shared" si="3"/>
        <v>3550</v>
      </c>
      <c r="H67" s="13">
        <f t="shared" si="4"/>
        <v>2</v>
      </c>
      <c r="I67" s="13">
        <f t="shared" si="5"/>
        <v>5</v>
      </c>
    </row>
    <row r="68" spans="1:9" x14ac:dyDescent="0.3">
      <c r="A68" s="22" t="s">
        <v>74</v>
      </c>
      <c r="B68" s="10">
        <v>301</v>
      </c>
      <c r="C68" s="13">
        <f t="shared" si="0"/>
        <v>4515</v>
      </c>
      <c r="D68" s="13">
        <f t="shared" si="1"/>
        <v>30.099999999999998</v>
      </c>
      <c r="E68" s="13">
        <f t="shared" si="2"/>
        <v>1505</v>
      </c>
      <c r="F68" s="13">
        <f t="shared" si="6"/>
        <v>1505</v>
      </c>
      <c r="G68" s="13">
        <f t="shared" si="3"/>
        <v>3010</v>
      </c>
      <c r="H68" s="13">
        <f t="shared" si="4"/>
        <v>2</v>
      </c>
      <c r="I68" s="13">
        <f t="shared" si="5"/>
        <v>5</v>
      </c>
    </row>
    <row r="69" spans="1:9" x14ac:dyDescent="0.3">
      <c r="A69" s="22" t="s">
        <v>75</v>
      </c>
      <c r="B69" s="10">
        <v>343</v>
      </c>
      <c r="C69" s="13">
        <f t="shared" si="0"/>
        <v>5145</v>
      </c>
      <c r="D69" s="13">
        <f t="shared" si="1"/>
        <v>34.300000000000004</v>
      </c>
      <c r="E69" s="13">
        <f t="shared" si="2"/>
        <v>1715</v>
      </c>
      <c r="F69" s="13">
        <f t="shared" si="6"/>
        <v>1715</v>
      </c>
      <c r="G69" s="13">
        <f t="shared" si="3"/>
        <v>3430</v>
      </c>
      <c r="H69" s="13">
        <f t="shared" si="4"/>
        <v>2</v>
      </c>
      <c r="I69" s="13">
        <f t="shared" si="5"/>
        <v>5</v>
      </c>
    </row>
    <row r="70" spans="1:9" x14ac:dyDescent="0.3">
      <c r="A70" s="22" t="s">
        <v>76</v>
      </c>
      <c r="B70" s="10">
        <v>278</v>
      </c>
      <c r="C70" s="13">
        <f t="shared" si="0"/>
        <v>4170</v>
      </c>
      <c r="D70" s="13">
        <f t="shared" si="1"/>
        <v>27.800000000000004</v>
      </c>
      <c r="E70" s="13">
        <f t="shared" si="2"/>
        <v>1390</v>
      </c>
      <c r="F70" s="13">
        <f t="shared" si="6"/>
        <v>1390</v>
      </c>
      <c r="G70" s="13">
        <f t="shared" si="3"/>
        <v>2780</v>
      </c>
      <c r="H70" s="13">
        <f t="shared" si="4"/>
        <v>2</v>
      </c>
      <c r="I70" s="13">
        <f t="shared" si="5"/>
        <v>5</v>
      </c>
    </row>
    <row r="71" spans="1:9" x14ac:dyDescent="0.3">
      <c r="A71" s="22" t="s">
        <v>77</v>
      </c>
      <c r="B71" s="10">
        <v>282</v>
      </c>
      <c r="C71" s="13">
        <f t="shared" si="0"/>
        <v>4230</v>
      </c>
      <c r="D71" s="13">
        <f t="shared" si="1"/>
        <v>28.199999999999996</v>
      </c>
      <c r="E71" s="13">
        <f t="shared" si="2"/>
        <v>1410</v>
      </c>
      <c r="F71" s="13">
        <f t="shared" si="6"/>
        <v>1410</v>
      </c>
      <c r="G71" s="13">
        <f t="shared" si="3"/>
        <v>2820</v>
      </c>
      <c r="H71" s="13">
        <f t="shared" si="4"/>
        <v>2</v>
      </c>
      <c r="I71" s="13">
        <f t="shared" si="5"/>
        <v>5</v>
      </c>
    </row>
    <row r="72" spans="1:9" x14ac:dyDescent="0.3">
      <c r="A72" s="22" t="s">
        <v>78</v>
      </c>
      <c r="B72" s="10">
        <v>282</v>
      </c>
      <c r="C72" s="13">
        <f t="shared" si="0"/>
        <v>4230</v>
      </c>
      <c r="D72" s="13">
        <f t="shared" si="1"/>
        <v>28.199999999999996</v>
      </c>
      <c r="E72" s="13">
        <f t="shared" si="2"/>
        <v>1410</v>
      </c>
      <c r="F72" s="13">
        <f t="shared" si="6"/>
        <v>1410</v>
      </c>
      <c r="G72" s="13">
        <f t="shared" si="3"/>
        <v>2820</v>
      </c>
      <c r="H72" s="13">
        <f t="shared" si="4"/>
        <v>2</v>
      </c>
      <c r="I72" s="13">
        <f t="shared" si="5"/>
        <v>5</v>
      </c>
    </row>
    <row r="73" spans="1:9" x14ac:dyDescent="0.3">
      <c r="A73" s="22" t="s">
        <v>79</v>
      </c>
      <c r="B73" s="10">
        <v>279</v>
      </c>
      <c r="C73" s="13">
        <f t="shared" si="0"/>
        <v>4185</v>
      </c>
      <c r="D73" s="13">
        <f t="shared" si="1"/>
        <v>27.900000000000002</v>
      </c>
      <c r="E73" s="13">
        <f t="shared" si="2"/>
        <v>1395</v>
      </c>
      <c r="F73" s="13">
        <f t="shared" si="6"/>
        <v>1395</v>
      </c>
      <c r="G73" s="13">
        <f t="shared" si="3"/>
        <v>2790</v>
      </c>
      <c r="H73" s="13">
        <f t="shared" si="4"/>
        <v>2</v>
      </c>
      <c r="I73" s="13">
        <f t="shared" si="5"/>
        <v>5</v>
      </c>
    </row>
    <row r="74" spans="1:9" x14ac:dyDescent="0.3">
      <c r="A74" s="22" t="s">
        <v>80</v>
      </c>
      <c r="B74" s="10">
        <v>263</v>
      </c>
      <c r="C74" s="13">
        <f t="shared" si="0"/>
        <v>3945</v>
      </c>
      <c r="D74" s="13">
        <f t="shared" si="1"/>
        <v>26.3</v>
      </c>
      <c r="E74" s="13">
        <f t="shared" si="2"/>
        <v>1315</v>
      </c>
      <c r="F74" s="13">
        <f t="shared" si="6"/>
        <v>1315</v>
      </c>
      <c r="G74" s="13">
        <f t="shared" si="3"/>
        <v>2630</v>
      </c>
      <c r="H74" s="13">
        <f t="shared" si="4"/>
        <v>2</v>
      </c>
      <c r="I74" s="13">
        <f t="shared" si="5"/>
        <v>5</v>
      </c>
    </row>
    <row r="75" spans="1:9" x14ac:dyDescent="0.3">
      <c r="A75" s="22" t="s">
        <v>81</v>
      </c>
      <c r="B75" s="10">
        <v>352</v>
      </c>
      <c r="C75" s="13">
        <f t="shared" si="0"/>
        <v>5280</v>
      </c>
      <c r="D75" s="13">
        <f t="shared" si="1"/>
        <v>35.199999999999996</v>
      </c>
      <c r="E75" s="13">
        <f t="shared" si="2"/>
        <v>1760</v>
      </c>
      <c r="F75" s="13">
        <f t="shared" si="6"/>
        <v>1760</v>
      </c>
      <c r="G75" s="13">
        <f t="shared" si="3"/>
        <v>3520</v>
      </c>
      <c r="H75" s="13">
        <f t="shared" si="4"/>
        <v>2</v>
      </c>
      <c r="I75" s="13">
        <f t="shared" si="5"/>
        <v>5</v>
      </c>
    </row>
    <row r="76" spans="1:9" x14ac:dyDescent="0.3">
      <c r="A76" s="22" t="s">
        <v>82</v>
      </c>
      <c r="B76" s="10">
        <v>269</v>
      </c>
      <c r="C76" s="13">
        <f>B76*$B$6</f>
        <v>4035</v>
      </c>
      <c r="D76" s="13">
        <f t="shared" si="1"/>
        <v>26.900000000000002</v>
      </c>
      <c r="E76" s="13">
        <f t="shared" si="2"/>
        <v>1345</v>
      </c>
      <c r="F76" s="13">
        <f t="shared" si="6"/>
        <v>1345</v>
      </c>
      <c r="G76" s="13">
        <f t="shared" si="3"/>
        <v>2690</v>
      </c>
      <c r="H76" s="13">
        <f t="shared" si="4"/>
        <v>2</v>
      </c>
      <c r="I76" s="13">
        <f t="shared" si="5"/>
        <v>5</v>
      </c>
    </row>
    <row r="77" spans="1:9" x14ac:dyDescent="0.3">
      <c r="A77" s="22" t="s">
        <v>83</v>
      </c>
      <c r="B77" s="10">
        <v>246</v>
      </c>
      <c r="C77" s="13">
        <f t="shared" si="0"/>
        <v>3690</v>
      </c>
      <c r="D77" s="13">
        <f t="shared" si="1"/>
        <v>24.6</v>
      </c>
      <c r="E77" s="13">
        <f t="shared" si="2"/>
        <v>1230</v>
      </c>
      <c r="F77" s="13">
        <f t="shared" si="6"/>
        <v>1230</v>
      </c>
      <c r="G77" s="13">
        <f t="shared" si="3"/>
        <v>2460</v>
      </c>
      <c r="H77" s="13">
        <f t="shared" si="4"/>
        <v>2</v>
      </c>
      <c r="I77" s="13">
        <f t="shared" si="5"/>
        <v>5</v>
      </c>
    </row>
    <row r="78" spans="1:9" x14ac:dyDescent="0.3">
      <c r="A78" s="22" t="s">
        <v>84</v>
      </c>
      <c r="B78" s="10">
        <v>235</v>
      </c>
      <c r="C78" s="13">
        <f t="shared" si="0"/>
        <v>3525</v>
      </c>
      <c r="D78" s="13">
        <f t="shared" si="1"/>
        <v>23.5</v>
      </c>
      <c r="E78" s="13">
        <f t="shared" si="2"/>
        <v>1175</v>
      </c>
      <c r="F78" s="13">
        <f t="shared" si="6"/>
        <v>1175</v>
      </c>
      <c r="G78" s="13">
        <f t="shared" si="3"/>
        <v>2350</v>
      </c>
      <c r="H78" s="13">
        <f t="shared" si="4"/>
        <v>2</v>
      </c>
      <c r="I78" s="13">
        <f t="shared" si="5"/>
        <v>5</v>
      </c>
    </row>
    <row r="79" spans="1:9" x14ac:dyDescent="0.3">
      <c r="A79" s="22" t="s">
        <v>85</v>
      </c>
      <c r="B79" s="10">
        <v>229</v>
      </c>
      <c r="C79" s="13">
        <f t="shared" si="0"/>
        <v>3435</v>
      </c>
      <c r="D79" s="13">
        <f t="shared" si="1"/>
        <v>22.900000000000002</v>
      </c>
      <c r="E79" s="13">
        <f t="shared" si="2"/>
        <v>1145</v>
      </c>
      <c r="F79" s="13">
        <f t="shared" si="6"/>
        <v>1145</v>
      </c>
      <c r="G79" s="13">
        <f t="shared" si="3"/>
        <v>2290</v>
      </c>
      <c r="H79" s="13">
        <f t="shared" si="4"/>
        <v>2</v>
      </c>
      <c r="I79" s="13">
        <f t="shared" si="5"/>
        <v>5</v>
      </c>
    </row>
    <row r="80" spans="1:9" x14ac:dyDescent="0.3">
      <c r="A80" s="22" t="s">
        <v>86</v>
      </c>
      <c r="B80" s="10">
        <v>375</v>
      </c>
      <c r="C80" s="13">
        <f t="shared" ref="C80:C114" si="7">B80*$B$6</f>
        <v>5625</v>
      </c>
      <c r="D80" s="13">
        <f t="shared" ref="D80:D114" si="8">(B80/500)*$C$7</f>
        <v>37.5</v>
      </c>
      <c r="E80" s="13">
        <f t="shared" ref="E80:E114" si="9">B80*$B$8</f>
        <v>1875</v>
      </c>
      <c r="F80" s="13">
        <f t="shared" si="6"/>
        <v>1875</v>
      </c>
      <c r="G80" s="13">
        <f t="shared" ref="G80:G114" si="10">B80*$B$10</f>
        <v>3750</v>
      </c>
      <c r="H80" s="13">
        <f t="shared" ref="H80:H114" si="11">$D$11</f>
        <v>2</v>
      </c>
      <c r="I80" s="13">
        <f t="shared" ref="I80:I114" si="12">$D$12</f>
        <v>5</v>
      </c>
    </row>
    <row r="81" spans="1:9" x14ac:dyDescent="0.3">
      <c r="A81" s="22" t="s">
        <v>87</v>
      </c>
      <c r="B81" s="10">
        <v>241</v>
      </c>
      <c r="C81" s="13">
        <f t="shared" si="7"/>
        <v>3615</v>
      </c>
      <c r="D81" s="13">
        <f t="shared" si="8"/>
        <v>24.099999999999998</v>
      </c>
      <c r="E81" s="13">
        <f t="shared" si="9"/>
        <v>1205</v>
      </c>
      <c r="F81" s="13">
        <f t="shared" ref="F81:F114" si="13">B81*$D$9</f>
        <v>1205</v>
      </c>
      <c r="G81" s="13">
        <f t="shared" si="10"/>
        <v>2410</v>
      </c>
      <c r="H81" s="13">
        <f t="shared" si="11"/>
        <v>2</v>
      </c>
      <c r="I81" s="13">
        <f t="shared" si="12"/>
        <v>5</v>
      </c>
    </row>
    <row r="82" spans="1:9" x14ac:dyDescent="0.3">
      <c r="A82" s="22" t="s">
        <v>88</v>
      </c>
      <c r="B82" s="10">
        <v>195</v>
      </c>
      <c r="C82" s="13">
        <f t="shared" si="7"/>
        <v>2925</v>
      </c>
      <c r="D82" s="13">
        <f t="shared" si="8"/>
        <v>19.5</v>
      </c>
      <c r="E82" s="13">
        <f t="shared" si="9"/>
        <v>975</v>
      </c>
      <c r="F82" s="13">
        <f t="shared" si="13"/>
        <v>975</v>
      </c>
      <c r="G82" s="13">
        <f t="shared" si="10"/>
        <v>1950</v>
      </c>
      <c r="H82" s="13">
        <f t="shared" si="11"/>
        <v>2</v>
      </c>
      <c r="I82" s="13">
        <f t="shared" si="12"/>
        <v>5</v>
      </c>
    </row>
    <row r="83" spans="1:9" x14ac:dyDescent="0.3">
      <c r="A83" s="22" t="s">
        <v>89</v>
      </c>
      <c r="B83" s="10">
        <v>240</v>
      </c>
      <c r="C83" s="13">
        <f t="shared" si="7"/>
        <v>3600</v>
      </c>
      <c r="D83" s="13">
        <f t="shared" si="8"/>
        <v>24</v>
      </c>
      <c r="E83" s="13">
        <f t="shared" si="9"/>
        <v>1200</v>
      </c>
      <c r="F83" s="13">
        <f t="shared" si="13"/>
        <v>1200</v>
      </c>
      <c r="G83" s="13">
        <f t="shared" si="10"/>
        <v>2400</v>
      </c>
      <c r="H83" s="13">
        <f t="shared" si="11"/>
        <v>2</v>
      </c>
      <c r="I83" s="13">
        <f t="shared" si="12"/>
        <v>5</v>
      </c>
    </row>
    <row r="84" spans="1:9" x14ac:dyDescent="0.3">
      <c r="A84" s="22" t="s">
        <v>90</v>
      </c>
      <c r="B84" s="10">
        <v>210</v>
      </c>
      <c r="C84" s="13">
        <f t="shared" si="7"/>
        <v>3150</v>
      </c>
      <c r="D84" s="13">
        <f t="shared" si="8"/>
        <v>21</v>
      </c>
      <c r="E84" s="13">
        <f t="shared" si="9"/>
        <v>1050</v>
      </c>
      <c r="F84" s="13">
        <f t="shared" si="13"/>
        <v>1050</v>
      </c>
      <c r="G84" s="13">
        <f t="shared" si="10"/>
        <v>2100</v>
      </c>
      <c r="H84" s="13">
        <f t="shared" si="11"/>
        <v>2</v>
      </c>
      <c r="I84" s="13">
        <f t="shared" si="12"/>
        <v>5</v>
      </c>
    </row>
    <row r="85" spans="1:9" x14ac:dyDescent="0.3">
      <c r="A85" s="22" t="s">
        <v>91</v>
      </c>
      <c r="B85" s="10">
        <v>240</v>
      </c>
      <c r="C85" s="13">
        <f t="shared" si="7"/>
        <v>3600</v>
      </c>
      <c r="D85" s="13">
        <f t="shared" si="8"/>
        <v>24</v>
      </c>
      <c r="E85" s="13">
        <f t="shared" si="9"/>
        <v>1200</v>
      </c>
      <c r="F85" s="13">
        <f t="shared" si="13"/>
        <v>1200</v>
      </c>
      <c r="G85" s="13">
        <f t="shared" si="10"/>
        <v>2400</v>
      </c>
      <c r="H85" s="13">
        <f t="shared" si="11"/>
        <v>2</v>
      </c>
      <c r="I85" s="13">
        <f t="shared" si="12"/>
        <v>5</v>
      </c>
    </row>
    <row r="86" spans="1:9" x14ac:dyDescent="0.3">
      <c r="A86" s="22" t="s">
        <v>92</v>
      </c>
      <c r="B86" s="10">
        <v>184</v>
      </c>
      <c r="C86" s="13">
        <f t="shared" si="7"/>
        <v>2760</v>
      </c>
      <c r="D86" s="13">
        <f t="shared" si="8"/>
        <v>18.399999999999999</v>
      </c>
      <c r="E86" s="13">
        <f t="shared" si="9"/>
        <v>920</v>
      </c>
      <c r="F86" s="13">
        <f t="shared" si="13"/>
        <v>920</v>
      </c>
      <c r="G86" s="13">
        <f t="shared" si="10"/>
        <v>1840</v>
      </c>
      <c r="H86" s="13">
        <f t="shared" si="11"/>
        <v>2</v>
      </c>
      <c r="I86" s="13">
        <f t="shared" si="12"/>
        <v>5</v>
      </c>
    </row>
    <row r="87" spans="1:9" x14ac:dyDescent="0.3">
      <c r="A87" s="22" t="s">
        <v>93</v>
      </c>
      <c r="B87" s="10">
        <v>163</v>
      </c>
      <c r="C87" s="13">
        <f t="shared" si="7"/>
        <v>2445</v>
      </c>
      <c r="D87" s="13">
        <f t="shared" si="8"/>
        <v>16.3</v>
      </c>
      <c r="E87" s="13">
        <f t="shared" si="9"/>
        <v>815</v>
      </c>
      <c r="F87" s="13">
        <f t="shared" si="13"/>
        <v>815</v>
      </c>
      <c r="G87" s="13">
        <f t="shared" si="10"/>
        <v>1630</v>
      </c>
      <c r="H87" s="13">
        <f t="shared" si="11"/>
        <v>2</v>
      </c>
      <c r="I87" s="13">
        <f t="shared" si="12"/>
        <v>5</v>
      </c>
    </row>
    <row r="88" spans="1:9" x14ac:dyDescent="0.3">
      <c r="A88" s="22" t="s">
        <v>94</v>
      </c>
      <c r="B88" s="10">
        <v>211</v>
      </c>
      <c r="C88" s="13">
        <f t="shared" si="7"/>
        <v>3165</v>
      </c>
      <c r="D88" s="13">
        <f t="shared" si="8"/>
        <v>21.099999999999998</v>
      </c>
      <c r="E88" s="13">
        <f t="shared" si="9"/>
        <v>1055</v>
      </c>
      <c r="F88" s="13">
        <f t="shared" si="13"/>
        <v>1055</v>
      </c>
      <c r="G88" s="13">
        <f t="shared" si="10"/>
        <v>2110</v>
      </c>
      <c r="H88" s="13">
        <f t="shared" si="11"/>
        <v>2</v>
      </c>
      <c r="I88" s="13">
        <f t="shared" si="12"/>
        <v>5</v>
      </c>
    </row>
    <row r="89" spans="1:9" x14ac:dyDescent="0.3">
      <c r="A89" s="22" t="s">
        <v>95</v>
      </c>
      <c r="B89" s="10">
        <v>150</v>
      </c>
      <c r="C89" s="13">
        <f t="shared" si="7"/>
        <v>2250</v>
      </c>
      <c r="D89" s="13">
        <f t="shared" si="8"/>
        <v>15</v>
      </c>
      <c r="E89" s="13">
        <f t="shared" si="9"/>
        <v>750</v>
      </c>
      <c r="F89" s="13">
        <f t="shared" si="13"/>
        <v>750</v>
      </c>
      <c r="G89" s="13">
        <f t="shared" si="10"/>
        <v>1500</v>
      </c>
      <c r="H89" s="13">
        <f t="shared" si="11"/>
        <v>2</v>
      </c>
      <c r="I89" s="13">
        <f t="shared" si="12"/>
        <v>5</v>
      </c>
    </row>
    <row r="90" spans="1:9" x14ac:dyDescent="0.3">
      <c r="A90" s="22" t="s">
        <v>96</v>
      </c>
      <c r="B90" s="10">
        <v>141</v>
      </c>
      <c r="C90" s="13">
        <f t="shared" si="7"/>
        <v>2115</v>
      </c>
      <c r="D90" s="13">
        <f t="shared" si="8"/>
        <v>14.099999999999998</v>
      </c>
      <c r="E90" s="13">
        <f t="shared" si="9"/>
        <v>705</v>
      </c>
      <c r="F90" s="13">
        <f t="shared" si="13"/>
        <v>705</v>
      </c>
      <c r="G90" s="13">
        <f t="shared" si="10"/>
        <v>1410</v>
      </c>
      <c r="H90" s="13">
        <f t="shared" si="11"/>
        <v>2</v>
      </c>
      <c r="I90" s="13">
        <f t="shared" si="12"/>
        <v>5</v>
      </c>
    </row>
    <row r="91" spans="1:9" x14ac:dyDescent="0.3">
      <c r="A91" s="22" t="s">
        <v>97</v>
      </c>
      <c r="B91" s="10">
        <v>159</v>
      </c>
      <c r="C91" s="13">
        <f t="shared" si="7"/>
        <v>2385</v>
      </c>
      <c r="D91" s="13">
        <f t="shared" si="8"/>
        <v>15.9</v>
      </c>
      <c r="E91" s="13">
        <f t="shared" si="9"/>
        <v>795</v>
      </c>
      <c r="F91" s="13">
        <f t="shared" si="13"/>
        <v>795</v>
      </c>
      <c r="G91" s="13">
        <f t="shared" si="10"/>
        <v>1590</v>
      </c>
      <c r="H91" s="13">
        <f t="shared" si="11"/>
        <v>2</v>
      </c>
      <c r="I91" s="13">
        <f t="shared" si="12"/>
        <v>5</v>
      </c>
    </row>
    <row r="92" spans="1:9" x14ac:dyDescent="0.3">
      <c r="A92" s="22" t="s">
        <v>98</v>
      </c>
      <c r="B92" s="10">
        <v>158</v>
      </c>
      <c r="C92" s="13">
        <f t="shared" si="7"/>
        <v>2370</v>
      </c>
      <c r="D92" s="13">
        <f t="shared" si="8"/>
        <v>15.8</v>
      </c>
      <c r="E92" s="13">
        <f t="shared" si="9"/>
        <v>790</v>
      </c>
      <c r="F92" s="13">
        <f t="shared" si="13"/>
        <v>790</v>
      </c>
      <c r="G92" s="13">
        <f t="shared" si="10"/>
        <v>1580</v>
      </c>
      <c r="H92" s="13">
        <f t="shared" si="11"/>
        <v>2</v>
      </c>
      <c r="I92" s="13">
        <f t="shared" si="12"/>
        <v>5</v>
      </c>
    </row>
    <row r="93" spans="1:9" x14ac:dyDescent="0.3">
      <c r="A93" s="22" t="s">
        <v>99</v>
      </c>
      <c r="B93" s="10">
        <v>155</v>
      </c>
      <c r="C93" s="13">
        <f t="shared" si="7"/>
        <v>2325</v>
      </c>
      <c r="D93" s="13">
        <f t="shared" si="8"/>
        <v>15.5</v>
      </c>
      <c r="E93" s="13">
        <f t="shared" si="9"/>
        <v>775</v>
      </c>
      <c r="F93" s="13">
        <f t="shared" si="13"/>
        <v>775</v>
      </c>
      <c r="G93" s="13">
        <f t="shared" si="10"/>
        <v>1550</v>
      </c>
      <c r="H93" s="13">
        <f t="shared" si="11"/>
        <v>2</v>
      </c>
      <c r="I93" s="13">
        <f t="shared" si="12"/>
        <v>5</v>
      </c>
    </row>
    <row r="94" spans="1:9" x14ac:dyDescent="0.3">
      <c r="A94" s="22" t="s">
        <v>100</v>
      </c>
      <c r="B94" s="10">
        <v>140</v>
      </c>
      <c r="C94" s="13">
        <f t="shared" si="7"/>
        <v>2100</v>
      </c>
      <c r="D94" s="13">
        <f t="shared" si="8"/>
        <v>14.000000000000002</v>
      </c>
      <c r="E94" s="13">
        <f t="shared" si="9"/>
        <v>700</v>
      </c>
      <c r="F94" s="13">
        <f t="shared" si="13"/>
        <v>700</v>
      </c>
      <c r="G94" s="13">
        <f t="shared" si="10"/>
        <v>1400</v>
      </c>
      <c r="H94" s="13">
        <f t="shared" si="11"/>
        <v>2</v>
      </c>
      <c r="I94" s="13">
        <f t="shared" si="12"/>
        <v>5</v>
      </c>
    </row>
    <row r="95" spans="1:9" x14ac:dyDescent="0.3">
      <c r="A95" s="22" t="s">
        <v>101</v>
      </c>
      <c r="B95" s="10">
        <v>185</v>
      </c>
      <c r="C95" s="13">
        <f t="shared" si="7"/>
        <v>2775</v>
      </c>
      <c r="D95" s="13">
        <f t="shared" si="8"/>
        <v>18.5</v>
      </c>
      <c r="E95" s="13">
        <f t="shared" si="9"/>
        <v>925</v>
      </c>
      <c r="F95" s="13">
        <f t="shared" si="13"/>
        <v>925</v>
      </c>
      <c r="G95" s="13">
        <f t="shared" si="10"/>
        <v>1850</v>
      </c>
      <c r="H95" s="13">
        <f t="shared" si="11"/>
        <v>2</v>
      </c>
      <c r="I95" s="13">
        <f t="shared" si="12"/>
        <v>5</v>
      </c>
    </row>
    <row r="96" spans="1:9" x14ac:dyDescent="0.3">
      <c r="A96" s="22" t="s">
        <v>102</v>
      </c>
      <c r="B96" s="10">
        <v>200</v>
      </c>
      <c r="C96" s="13">
        <f t="shared" si="7"/>
        <v>3000</v>
      </c>
      <c r="D96" s="13">
        <f t="shared" si="8"/>
        <v>20</v>
      </c>
      <c r="E96" s="13">
        <f t="shared" si="9"/>
        <v>1000</v>
      </c>
      <c r="F96" s="13">
        <f t="shared" si="13"/>
        <v>1000</v>
      </c>
      <c r="G96" s="13">
        <f t="shared" si="10"/>
        <v>2000</v>
      </c>
      <c r="H96" s="13">
        <f t="shared" si="11"/>
        <v>2</v>
      </c>
      <c r="I96" s="13">
        <f t="shared" si="12"/>
        <v>5</v>
      </c>
    </row>
    <row r="97" spans="1:9" x14ac:dyDescent="0.3">
      <c r="A97" s="22" t="s">
        <v>103</v>
      </c>
      <c r="B97" s="10">
        <v>144</v>
      </c>
      <c r="C97" s="13">
        <f t="shared" si="7"/>
        <v>2160</v>
      </c>
      <c r="D97" s="13">
        <f t="shared" si="8"/>
        <v>14.399999999999999</v>
      </c>
      <c r="E97" s="13">
        <f t="shared" si="9"/>
        <v>720</v>
      </c>
      <c r="F97" s="13">
        <f t="shared" si="13"/>
        <v>720</v>
      </c>
      <c r="G97" s="13">
        <f t="shared" si="10"/>
        <v>1440</v>
      </c>
      <c r="H97" s="13">
        <f t="shared" si="11"/>
        <v>2</v>
      </c>
      <c r="I97" s="13">
        <f t="shared" si="12"/>
        <v>5</v>
      </c>
    </row>
    <row r="98" spans="1:9" x14ac:dyDescent="0.3">
      <c r="A98" s="22" t="s">
        <v>104</v>
      </c>
      <c r="B98" s="10">
        <v>122</v>
      </c>
      <c r="C98" s="13">
        <f t="shared" si="7"/>
        <v>1830</v>
      </c>
      <c r="D98" s="13">
        <f t="shared" si="8"/>
        <v>12.2</v>
      </c>
      <c r="E98" s="13">
        <f t="shared" si="9"/>
        <v>610</v>
      </c>
      <c r="F98" s="13">
        <f t="shared" si="13"/>
        <v>610</v>
      </c>
      <c r="G98" s="13">
        <f t="shared" si="10"/>
        <v>1220</v>
      </c>
      <c r="H98" s="13">
        <f t="shared" si="11"/>
        <v>2</v>
      </c>
      <c r="I98" s="13">
        <f t="shared" si="12"/>
        <v>5</v>
      </c>
    </row>
    <row r="99" spans="1:9" x14ac:dyDescent="0.3">
      <c r="A99" s="22" t="s">
        <v>105</v>
      </c>
      <c r="B99" s="10">
        <v>121</v>
      </c>
      <c r="C99" s="13">
        <f t="shared" si="7"/>
        <v>1815</v>
      </c>
      <c r="D99" s="13">
        <f t="shared" si="8"/>
        <v>12.1</v>
      </c>
      <c r="E99" s="13">
        <f t="shared" si="9"/>
        <v>605</v>
      </c>
      <c r="F99" s="13">
        <f t="shared" si="13"/>
        <v>605</v>
      </c>
      <c r="G99" s="13">
        <f t="shared" si="10"/>
        <v>1210</v>
      </c>
      <c r="H99" s="13">
        <f t="shared" si="11"/>
        <v>2</v>
      </c>
      <c r="I99" s="13">
        <f t="shared" si="12"/>
        <v>5</v>
      </c>
    </row>
    <row r="100" spans="1:9" x14ac:dyDescent="0.3">
      <c r="A100" s="22" t="s">
        <v>106</v>
      </c>
      <c r="B100" s="10">
        <v>120</v>
      </c>
      <c r="C100" s="13">
        <f t="shared" si="7"/>
        <v>1800</v>
      </c>
      <c r="D100" s="13">
        <f t="shared" si="8"/>
        <v>12</v>
      </c>
      <c r="E100" s="13">
        <f t="shared" si="9"/>
        <v>600</v>
      </c>
      <c r="F100" s="13">
        <f t="shared" si="13"/>
        <v>600</v>
      </c>
      <c r="G100" s="13">
        <f t="shared" si="10"/>
        <v>1200</v>
      </c>
      <c r="H100" s="13">
        <f t="shared" si="11"/>
        <v>2</v>
      </c>
      <c r="I100" s="13">
        <f t="shared" si="12"/>
        <v>5</v>
      </c>
    </row>
    <row r="101" spans="1:9" x14ac:dyDescent="0.3">
      <c r="A101" s="22" t="s">
        <v>107</v>
      </c>
      <c r="B101" s="10">
        <v>130</v>
      </c>
      <c r="C101" s="13">
        <f t="shared" si="7"/>
        <v>1950</v>
      </c>
      <c r="D101" s="13">
        <f t="shared" si="8"/>
        <v>13</v>
      </c>
      <c r="E101" s="13">
        <f t="shared" si="9"/>
        <v>650</v>
      </c>
      <c r="F101" s="13">
        <f t="shared" si="13"/>
        <v>650</v>
      </c>
      <c r="G101" s="13">
        <f t="shared" si="10"/>
        <v>1300</v>
      </c>
      <c r="H101" s="13">
        <f t="shared" si="11"/>
        <v>2</v>
      </c>
      <c r="I101" s="13">
        <f t="shared" si="12"/>
        <v>5</v>
      </c>
    </row>
    <row r="102" spans="1:9" x14ac:dyDescent="0.3">
      <c r="A102" s="22" t="s">
        <v>108</v>
      </c>
      <c r="B102" s="10">
        <v>110</v>
      </c>
      <c r="C102" s="13">
        <f t="shared" si="7"/>
        <v>1650</v>
      </c>
      <c r="D102" s="13">
        <f t="shared" si="8"/>
        <v>11</v>
      </c>
      <c r="E102" s="13">
        <f t="shared" si="9"/>
        <v>550</v>
      </c>
      <c r="F102" s="13">
        <f t="shared" si="13"/>
        <v>550</v>
      </c>
      <c r="G102" s="13">
        <f t="shared" si="10"/>
        <v>1100</v>
      </c>
      <c r="H102" s="13">
        <f t="shared" si="11"/>
        <v>2</v>
      </c>
      <c r="I102" s="13">
        <f t="shared" si="12"/>
        <v>5</v>
      </c>
    </row>
    <row r="103" spans="1:9" x14ac:dyDescent="0.3">
      <c r="A103" s="22" t="s">
        <v>109</v>
      </c>
      <c r="B103" s="10">
        <v>115</v>
      </c>
      <c r="C103" s="13">
        <f t="shared" si="7"/>
        <v>1725</v>
      </c>
      <c r="D103" s="13">
        <f t="shared" si="8"/>
        <v>11.5</v>
      </c>
      <c r="E103" s="13">
        <f t="shared" si="9"/>
        <v>575</v>
      </c>
      <c r="F103" s="13">
        <f t="shared" si="13"/>
        <v>575</v>
      </c>
      <c r="G103" s="13">
        <f t="shared" si="10"/>
        <v>1150</v>
      </c>
      <c r="H103" s="13">
        <f t="shared" si="11"/>
        <v>2</v>
      </c>
      <c r="I103" s="13">
        <f t="shared" si="12"/>
        <v>5</v>
      </c>
    </row>
    <row r="104" spans="1:9" x14ac:dyDescent="0.3">
      <c r="A104" s="22" t="s">
        <v>110</v>
      </c>
      <c r="B104" s="10">
        <v>110</v>
      </c>
      <c r="C104" s="13">
        <f t="shared" si="7"/>
        <v>1650</v>
      </c>
      <c r="D104" s="13">
        <f t="shared" si="8"/>
        <v>11</v>
      </c>
      <c r="E104" s="13">
        <f t="shared" si="9"/>
        <v>550</v>
      </c>
      <c r="F104" s="13">
        <f t="shared" si="13"/>
        <v>550</v>
      </c>
      <c r="G104" s="13">
        <f t="shared" si="10"/>
        <v>1100</v>
      </c>
      <c r="H104" s="13">
        <f t="shared" si="11"/>
        <v>2</v>
      </c>
      <c r="I104" s="13">
        <f t="shared" si="12"/>
        <v>5</v>
      </c>
    </row>
    <row r="105" spans="1:9" x14ac:dyDescent="0.3">
      <c r="A105" s="22" t="s">
        <v>111</v>
      </c>
      <c r="B105" s="10">
        <v>115</v>
      </c>
      <c r="C105" s="13">
        <f t="shared" si="7"/>
        <v>1725</v>
      </c>
      <c r="D105" s="13">
        <f t="shared" si="8"/>
        <v>11.5</v>
      </c>
      <c r="E105" s="13">
        <f t="shared" si="9"/>
        <v>575</v>
      </c>
      <c r="F105" s="13">
        <f t="shared" si="13"/>
        <v>575</v>
      </c>
      <c r="G105" s="13">
        <f t="shared" si="10"/>
        <v>1150</v>
      </c>
      <c r="H105" s="13">
        <f t="shared" si="11"/>
        <v>2</v>
      </c>
      <c r="I105" s="13">
        <f t="shared" si="12"/>
        <v>5</v>
      </c>
    </row>
    <row r="106" spans="1:9" x14ac:dyDescent="0.3">
      <c r="A106" s="22" t="s">
        <v>112</v>
      </c>
      <c r="B106" s="10">
        <v>107</v>
      </c>
      <c r="C106" s="13">
        <f t="shared" si="7"/>
        <v>1605</v>
      </c>
      <c r="D106" s="13">
        <f t="shared" si="8"/>
        <v>10.7</v>
      </c>
      <c r="E106" s="13">
        <f t="shared" si="9"/>
        <v>535</v>
      </c>
      <c r="F106" s="13">
        <f t="shared" si="13"/>
        <v>535</v>
      </c>
      <c r="G106" s="13">
        <f t="shared" si="10"/>
        <v>1070</v>
      </c>
      <c r="H106" s="13">
        <f t="shared" si="11"/>
        <v>2</v>
      </c>
      <c r="I106" s="13">
        <f t="shared" si="12"/>
        <v>5</v>
      </c>
    </row>
    <row r="107" spans="1:9" x14ac:dyDescent="0.3">
      <c r="A107" s="22" t="s">
        <v>113</v>
      </c>
      <c r="B107" s="10">
        <v>90</v>
      </c>
      <c r="C107" s="13">
        <f t="shared" si="7"/>
        <v>1350</v>
      </c>
      <c r="D107" s="13">
        <f t="shared" si="8"/>
        <v>9</v>
      </c>
      <c r="E107" s="13">
        <f t="shared" si="9"/>
        <v>450</v>
      </c>
      <c r="F107" s="13">
        <f t="shared" si="13"/>
        <v>450</v>
      </c>
      <c r="G107" s="13">
        <f t="shared" si="10"/>
        <v>900</v>
      </c>
      <c r="H107" s="13">
        <f t="shared" si="11"/>
        <v>2</v>
      </c>
      <c r="I107" s="13">
        <f t="shared" si="12"/>
        <v>5</v>
      </c>
    </row>
    <row r="108" spans="1:9" x14ac:dyDescent="0.3">
      <c r="A108" s="22" t="s">
        <v>114</v>
      </c>
      <c r="B108" s="10">
        <v>80</v>
      </c>
      <c r="C108" s="13">
        <f t="shared" si="7"/>
        <v>1200</v>
      </c>
      <c r="D108" s="13">
        <f t="shared" si="8"/>
        <v>8</v>
      </c>
      <c r="E108" s="13">
        <f t="shared" si="9"/>
        <v>400</v>
      </c>
      <c r="F108" s="13">
        <f t="shared" si="13"/>
        <v>400</v>
      </c>
      <c r="G108" s="13">
        <f t="shared" si="10"/>
        <v>800</v>
      </c>
      <c r="H108" s="13">
        <f t="shared" si="11"/>
        <v>2</v>
      </c>
      <c r="I108" s="13">
        <f t="shared" si="12"/>
        <v>5</v>
      </c>
    </row>
    <row r="109" spans="1:9" x14ac:dyDescent="0.3">
      <c r="A109" s="22" t="s">
        <v>115</v>
      </c>
      <c r="B109" s="10">
        <v>129</v>
      </c>
      <c r="C109" s="13">
        <f t="shared" si="7"/>
        <v>1935</v>
      </c>
      <c r="D109" s="13">
        <f t="shared" si="8"/>
        <v>12.9</v>
      </c>
      <c r="E109" s="13">
        <f t="shared" si="9"/>
        <v>645</v>
      </c>
      <c r="F109" s="13">
        <f t="shared" si="13"/>
        <v>645</v>
      </c>
      <c r="G109" s="13">
        <f t="shared" si="10"/>
        <v>1290</v>
      </c>
      <c r="H109" s="13">
        <f t="shared" si="11"/>
        <v>2</v>
      </c>
      <c r="I109" s="13">
        <f t="shared" si="12"/>
        <v>5</v>
      </c>
    </row>
    <row r="110" spans="1:9" x14ac:dyDescent="0.3">
      <c r="A110" s="22" t="s">
        <v>116</v>
      </c>
      <c r="B110" s="10">
        <v>77</v>
      </c>
      <c r="C110" s="13">
        <f t="shared" si="7"/>
        <v>1155</v>
      </c>
      <c r="D110" s="13">
        <f t="shared" si="8"/>
        <v>7.7</v>
      </c>
      <c r="E110" s="13">
        <f t="shared" si="9"/>
        <v>385</v>
      </c>
      <c r="F110" s="13">
        <f t="shared" si="13"/>
        <v>385</v>
      </c>
      <c r="G110" s="13">
        <f t="shared" si="10"/>
        <v>770</v>
      </c>
      <c r="H110" s="13">
        <f t="shared" si="11"/>
        <v>2</v>
      </c>
      <c r="I110" s="13">
        <f t="shared" si="12"/>
        <v>5</v>
      </c>
    </row>
    <row r="111" spans="1:9" x14ac:dyDescent="0.3">
      <c r="A111" s="22" t="s">
        <v>117</v>
      </c>
      <c r="B111" s="10">
        <v>70</v>
      </c>
      <c r="C111" s="13">
        <f t="shared" si="7"/>
        <v>1050</v>
      </c>
      <c r="D111" s="13">
        <f t="shared" si="8"/>
        <v>7.0000000000000009</v>
      </c>
      <c r="E111" s="13">
        <f t="shared" si="9"/>
        <v>350</v>
      </c>
      <c r="F111" s="13">
        <f t="shared" si="13"/>
        <v>350</v>
      </c>
      <c r="G111" s="13">
        <f t="shared" si="10"/>
        <v>700</v>
      </c>
      <c r="H111" s="13">
        <f t="shared" si="11"/>
        <v>2</v>
      </c>
      <c r="I111" s="13">
        <f t="shared" si="12"/>
        <v>5</v>
      </c>
    </row>
    <row r="112" spans="1:9" x14ac:dyDescent="0.3">
      <c r="A112" s="22" t="s">
        <v>118</v>
      </c>
      <c r="B112" s="10">
        <v>70</v>
      </c>
      <c r="C112" s="13">
        <f t="shared" si="7"/>
        <v>1050</v>
      </c>
      <c r="D112" s="13">
        <f t="shared" si="8"/>
        <v>7.0000000000000009</v>
      </c>
      <c r="E112" s="13">
        <f t="shared" si="9"/>
        <v>350</v>
      </c>
      <c r="F112" s="13">
        <f t="shared" si="13"/>
        <v>350</v>
      </c>
      <c r="G112" s="13">
        <f t="shared" si="10"/>
        <v>700</v>
      </c>
      <c r="H112" s="13">
        <f t="shared" si="11"/>
        <v>2</v>
      </c>
      <c r="I112" s="13">
        <f t="shared" si="12"/>
        <v>5</v>
      </c>
    </row>
    <row r="113" spans="1:9" x14ac:dyDescent="0.3">
      <c r="A113" s="22" t="s">
        <v>119</v>
      </c>
      <c r="B113" s="10">
        <v>60</v>
      </c>
      <c r="C113" s="13">
        <f t="shared" si="7"/>
        <v>900</v>
      </c>
      <c r="D113" s="13">
        <f t="shared" si="8"/>
        <v>6</v>
      </c>
      <c r="E113" s="13">
        <f t="shared" si="9"/>
        <v>300</v>
      </c>
      <c r="F113" s="13">
        <f t="shared" si="13"/>
        <v>300</v>
      </c>
      <c r="G113" s="13">
        <f t="shared" si="10"/>
        <v>600</v>
      </c>
      <c r="H113" s="13">
        <f t="shared" si="11"/>
        <v>2</v>
      </c>
      <c r="I113" s="13">
        <f t="shared" si="12"/>
        <v>5</v>
      </c>
    </row>
    <row r="114" spans="1:9" x14ac:dyDescent="0.3">
      <c r="A114" s="23" t="s">
        <v>120</v>
      </c>
      <c r="B114" s="14">
        <v>37</v>
      </c>
      <c r="C114" s="15">
        <f t="shared" si="7"/>
        <v>555</v>
      </c>
      <c r="D114" s="15">
        <f t="shared" si="8"/>
        <v>3.6999999999999997</v>
      </c>
      <c r="E114" s="15">
        <f t="shared" si="9"/>
        <v>185</v>
      </c>
      <c r="F114" s="15">
        <f t="shared" si="13"/>
        <v>185</v>
      </c>
      <c r="G114" s="15">
        <f t="shared" si="10"/>
        <v>370</v>
      </c>
      <c r="H114" s="15">
        <f t="shared" si="11"/>
        <v>2</v>
      </c>
      <c r="I114" s="15">
        <f t="shared" si="12"/>
        <v>5</v>
      </c>
    </row>
    <row r="115" spans="1:9" x14ac:dyDescent="0.3">
      <c r="A115" s="24" t="s">
        <v>121</v>
      </c>
      <c r="B115" s="19">
        <f>SUM(B15:B114)</f>
        <v>74096</v>
      </c>
      <c r="C115" s="20">
        <f>SUM(C15:C114)</f>
        <v>1111440</v>
      </c>
      <c r="D115" s="20">
        <f>SUM(D15:D114)</f>
        <v>7409.5999999999995</v>
      </c>
      <c r="E115" s="20">
        <f t="shared" ref="E115:I115" si="14">SUM(E15:E114)</f>
        <v>370480</v>
      </c>
      <c r="F115" s="20">
        <f t="shared" si="14"/>
        <v>370480</v>
      </c>
      <c r="G115" s="20">
        <f t="shared" si="14"/>
        <v>740960</v>
      </c>
      <c r="H115" s="20">
        <f t="shared" si="14"/>
        <v>200</v>
      </c>
      <c r="I115" s="20">
        <f t="shared" si="14"/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Coop Ext 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Douglass, Kate</dc:creator>
  <cp:lastModifiedBy>Douglass, Kate</cp:lastModifiedBy>
  <dcterms:created xsi:type="dcterms:W3CDTF">2020-12-04T17:09:23Z</dcterms:created>
  <dcterms:modified xsi:type="dcterms:W3CDTF">2020-12-08T17:05:53Z</dcterms:modified>
</cp:coreProperties>
</file>